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8720" windowHeight="11835" tabRatio="742" activeTab="1"/>
  </bookViews>
  <sheets>
    <sheet name="Klassengrenzen" sheetId="22" r:id="rId1"/>
    <sheet name="Friedrichgraben_58482_414" sheetId="21" r:id="rId2"/>
    <sheet name="Friedrichgraben_58482_415" sheetId="2" r:id="rId3"/>
    <sheet name="Brück-Neuendorfer Kanal" sheetId="4" r:id="rId4"/>
    <sheet name="Kuhwischgraben" sheetId="5" r:id="rId5"/>
    <sheet name="Nuthegraben" sheetId="6" r:id="rId6"/>
    <sheet name="Wittbrietzener Upstallgraben" sheetId="7" r:id="rId7"/>
    <sheet name="Neuendorfer Randgraben" sheetId="8" r:id="rId8"/>
    <sheet name="Abfanggraben" sheetId="9" r:id="rId9"/>
    <sheet name="Buchholzer Hauptgraben" sheetId="10" r:id="rId10"/>
    <sheet name="Salzgraben" sheetId="11" r:id="rId11"/>
    <sheet name="Berkenb.Schöpfwerksgraben" sheetId="12" r:id="rId12"/>
    <sheet name="Dobrikower Seegraben" sheetId="3" r:id="rId13"/>
    <sheet name="Strassgraben" sheetId="14" r:id="rId14"/>
    <sheet name="Fauler Graben" sheetId="15" r:id="rId15"/>
    <sheet name="Graben 560" sheetId="16" r:id="rId16"/>
    <sheet name="Graben 550" sheetId="17" r:id="rId17"/>
    <sheet name="Rottstocker Kanal" sheetId="18" r:id="rId18"/>
    <sheet name="Rehdenbach" sheetId="19" r:id="rId19"/>
    <sheet name="Pfeffergraben" sheetId="20" r:id="rId20"/>
    <sheet name="Nieplitz_5848_145" sheetId="27" r:id="rId21"/>
    <sheet name="Nieplitz_5848_147" sheetId="24" r:id="rId22"/>
    <sheet name="Nieplitz_5848_149" sheetId="25" r:id="rId23"/>
    <sheet name="Bardenitzer_Fließ" sheetId="26" r:id="rId24"/>
    <sheet name="Pfefferfließ_418" sheetId="28" r:id="rId25"/>
    <sheet name="Pfefferfließ_419" sheetId="29" r:id="rId26"/>
    <sheet name="Pfefferfließ_420" sheetId="32" r:id="rId27"/>
    <sheet name="Schlalacher_Mühlengraben" sheetId="30" r:id="rId28"/>
    <sheet name="Rietzer_Mühlenbach" sheetId="33" r:id="rId29"/>
    <sheet name="Nieplitz_5848_152" sheetId="34" r:id="rId30"/>
  </sheets>
  <calcPr calcId="125725"/>
</workbook>
</file>

<file path=xl/calcChain.xml><?xml version="1.0" encoding="utf-8"?>
<calcChain xmlns="http://schemas.openxmlformats.org/spreadsheetml/2006/main">
  <c r="K7" i="30"/>
  <c r="K8" i="33"/>
  <c r="K7" i="29"/>
  <c r="J8" i="28"/>
  <c r="K6" i="26" l="1"/>
  <c r="K8" i="34"/>
  <c r="K9"/>
  <c r="K6"/>
  <c r="K7"/>
  <c r="K8" i="25"/>
  <c r="K7"/>
  <c r="K6"/>
  <c r="J6" i="10" l="1"/>
  <c r="K9" i="29"/>
  <c r="J7" i="4"/>
  <c r="J6" i="3"/>
  <c r="I6" i="21"/>
  <c r="J6" i="2"/>
  <c r="J8" i="10"/>
  <c r="J7"/>
  <c r="G31" i="3"/>
  <c r="G69" i="17"/>
  <c r="J8" i="18"/>
  <c r="J7"/>
  <c r="J6"/>
  <c r="J7" i="19"/>
  <c r="J6"/>
  <c r="G26"/>
  <c r="J6" i="15"/>
  <c r="J9" i="20"/>
  <c r="J6"/>
  <c r="G62"/>
  <c r="J8" i="12"/>
  <c r="J7"/>
  <c r="J6"/>
  <c r="J8" i="14"/>
  <c r="J7"/>
  <c r="J6"/>
  <c r="K6" i="12"/>
  <c r="G73"/>
  <c r="G71" i="10"/>
  <c r="J7" i="9"/>
  <c r="J6"/>
  <c r="G62"/>
  <c r="J8" i="8"/>
  <c r="J7"/>
  <c r="J6"/>
  <c r="K8" i="5"/>
  <c r="J8"/>
  <c r="K7"/>
  <c r="J7"/>
  <c r="K10" i="4"/>
  <c r="K6" i="5"/>
  <c r="J6"/>
  <c r="K9" i="4"/>
  <c r="K8"/>
  <c r="J10"/>
  <c r="J9"/>
  <c r="J8"/>
  <c r="J6"/>
  <c r="K7"/>
  <c r="G146"/>
  <c r="G42" i="2"/>
  <c r="F20" i="21"/>
  <c r="C20"/>
  <c r="C146" i="4"/>
  <c r="C46" i="8"/>
  <c r="C62" i="9"/>
  <c r="C74" i="18"/>
  <c r="C26" i="19"/>
  <c r="C71" i="10"/>
  <c r="C73" i="14"/>
  <c r="C73" i="12"/>
  <c r="C62" i="20"/>
  <c r="C67" i="15"/>
  <c r="C94" i="5"/>
  <c r="C69" i="17"/>
  <c r="C65" i="11"/>
  <c r="C56" i="7"/>
  <c r="C63" i="16"/>
  <c r="C70" i="6"/>
  <c r="C31" i="3"/>
  <c r="C42" i="2"/>
</calcChain>
</file>

<file path=xl/sharedStrings.xml><?xml version="1.0" encoding="utf-8"?>
<sst xmlns="http://schemas.openxmlformats.org/spreadsheetml/2006/main" count="1066" uniqueCount="288">
  <si>
    <t>WK_ID</t>
  </si>
  <si>
    <t>FG_Name</t>
  </si>
  <si>
    <t>Datum</t>
  </si>
  <si>
    <t>Bearbeiter</t>
  </si>
  <si>
    <t>Station von</t>
  </si>
  <si>
    <t>Station bis</t>
  </si>
  <si>
    <t>FG cm/s</t>
  </si>
  <si>
    <t>Bemerkung</t>
  </si>
  <si>
    <t>Friedrichgraben</t>
  </si>
  <si>
    <t>58482_414</t>
  </si>
  <si>
    <t>Krauß/Renner/Gottelt</t>
  </si>
  <si>
    <t>30.06/01.07.2010</t>
  </si>
  <si>
    <t>58482_415</t>
  </si>
  <si>
    <t>stark verkrautet</t>
  </si>
  <si>
    <t>75%-Quartil</t>
  </si>
  <si>
    <t>Krauß/Gottelt</t>
  </si>
  <si>
    <t>5848872_1344</t>
  </si>
  <si>
    <t>Pfeffergraben</t>
  </si>
  <si>
    <t>5848462_1342</t>
  </si>
  <si>
    <t>Rehdenbach</t>
  </si>
  <si>
    <t>Renner/Gottelt</t>
  </si>
  <si>
    <t>5848412_1341</t>
  </si>
  <si>
    <t>Rottstocker Kanal</t>
  </si>
  <si>
    <t>5848222_1339</t>
  </si>
  <si>
    <t>Graben 560</t>
  </si>
  <si>
    <t>Graben 550</t>
  </si>
  <si>
    <t>5848224_1340</t>
  </si>
  <si>
    <t>584896_873</t>
  </si>
  <si>
    <t>Fauler Graben</t>
  </si>
  <si>
    <t>584888_872</t>
  </si>
  <si>
    <t>Strassgraben</t>
  </si>
  <si>
    <t>584886_871</t>
  </si>
  <si>
    <t>Dobbrikower Seegraben</t>
  </si>
  <si>
    <t>584884_870</t>
  </si>
  <si>
    <t>Berkenbrücker Schöpfwerksgraben</t>
  </si>
  <si>
    <t>Salzgraben</t>
  </si>
  <si>
    <t>584848_868</t>
  </si>
  <si>
    <t>Buchholzer Hauptgraben</t>
  </si>
  <si>
    <t>584844_866</t>
  </si>
  <si>
    <t>Abfanggraben</t>
  </si>
  <si>
    <t>584842_865</t>
  </si>
  <si>
    <t>Neuendorfer Randgraben</t>
  </si>
  <si>
    <t>584832_864</t>
  </si>
  <si>
    <t>Wittbrietzener Upstallgraben</t>
  </si>
  <si>
    <t>Nuthegraben</t>
  </si>
  <si>
    <t>58486_417</t>
  </si>
  <si>
    <t>Kuhwischgraben</t>
  </si>
  <si>
    <t>58484_416</t>
  </si>
  <si>
    <t>Brück-Neuendorfer Kanal</t>
  </si>
  <si>
    <t>01./02.07.2010</t>
  </si>
  <si>
    <t>sehr wenig Wasser</t>
  </si>
  <si>
    <t>Seedurchfluss</t>
  </si>
  <si>
    <t>trocken</t>
  </si>
  <si>
    <t>zu wenig Wasser</t>
  </si>
  <si>
    <t>stark verkrautet, Wassertiefe &lt; 5 cm</t>
  </si>
  <si>
    <t>Lauf nicht auffindbar</t>
  </si>
  <si>
    <t>fast komplett trocken</t>
  </si>
  <si>
    <t>rückgestaut</t>
  </si>
  <si>
    <t>Grabenzufluss</t>
  </si>
  <si>
    <t>verkrautet</t>
  </si>
  <si>
    <t>stark bewachsen</t>
  </si>
  <si>
    <t>Fließgeschwindigkeit liegt zwischen 10-15 cm/s (nach Einschätzung)</t>
  </si>
  <si>
    <t>kaum noch Wasser</t>
  </si>
  <si>
    <t>fast trocken</t>
  </si>
  <si>
    <t>kein bzw. kaum Wasser</t>
  </si>
  <si>
    <t>trocken gefallen</t>
  </si>
  <si>
    <t>keine Fließbewegung</t>
  </si>
  <si>
    <t>kaum Wasser</t>
  </si>
  <si>
    <t>Feuchtgebiet, nicht passierbar</t>
  </si>
  <si>
    <t>kein Wasser</t>
  </si>
  <si>
    <t>temorär tocken</t>
  </si>
  <si>
    <t>unzugänglich, privat</t>
  </si>
  <si>
    <t>temporär trocken</t>
  </si>
  <si>
    <t>Teichdurchfluss</t>
  </si>
  <si>
    <t>niedriger Wasserstand</t>
  </si>
  <si>
    <t>Typ-Zuweisung</t>
  </si>
  <si>
    <t>Null</t>
  </si>
  <si>
    <t>Mittelwert</t>
  </si>
  <si>
    <t>Zustandsklasse OWK</t>
  </si>
  <si>
    <t xml:space="preserve"> Abschnitt</t>
  </si>
  <si>
    <t>Zustandsklasse</t>
  </si>
  <si>
    <t>Abschnitt</t>
  </si>
  <si>
    <t>Typ</t>
  </si>
  <si>
    <t>Klasse 1</t>
  </si>
  <si>
    <t>[cm/s]</t>
  </si>
  <si>
    <t>(V_Ist = 1)</t>
  </si>
  <si>
    <t>Klasse 2</t>
  </si>
  <si>
    <t>(V_Ist = 2)</t>
  </si>
  <si>
    <t>Klasse 3</t>
  </si>
  <si>
    <t>(V_Ist = 3)</t>
  </si>
  <si>
    <t>Klasse 4</t>
  </si>
  <si>
    <t>(V_Ist = 4)</t>
  </si>
  <si>
    <t>Klasse 5</t>
  </si>
  <si>
    <t>(V_Ist = 5)</t>
  </si>
  <si>
    <t>15 …   25</t>
  </si>
  <si>
    <t>14…12</t>
  </si>
  <si>
    <t>11 …   9</t>
  </si>
  <si>
    <t>8 …  6</t>
  </si>
  <si>
    <t>5 … 0</t>
  </si>
  <si>
    <t>20 …   25</t>
  </si>
  <si>
    <t>19…16</t>
  </si>
  <si>
    <t>15 … 12</t>
  </si>
  <si>
    <t>11 …  8</t>
  </si>
  <si>
    <t>7 … 0</t>
  </si>
  <si>
    <t>25 …   40</t>
  </si>
  <si>
    <t>24…20</t>
  </si>
  <si>
    <t>19 … 15</t>
  </si>
  <si>
    <t>14 …10</t>
  </si>
  <si>
    <t>9 … 0</t>
  </si>
  <si>
    <t>40 …   70</t>
  </si>
  <si>
    <t>39…32</t>
  </si>
  <si>
    <t>31 … 24</t>
  </si>
  <si>
    <t>23 …16</t>
  </si>
  <si>
    <t>15 … 0</t>
  </si>
  <si>
    <t>15_g</t>
  </si>
  <si>
    <t>37 …   70</t>
  </si>
  <si>
    <t>36…30</t>
  </si>
  <si>
    <t>29 … 22</t>
  </si>
  <si>
    <t>21 …15</t>
  </si>
  <si>
    <t>14 … 0</t>
  </si>
  <si>
    <t>45 … 100</t>
  </si>
  <si>
    <t>44…36</t>
  </si>
  <si>
    <t>35 … 27</t>
  </si>
  <si>
    <t>26 …18</t>
  </si>
  <si>
    <t>17 … 0</t>
  </si>
  <si>
    <t>60 … 200</t>
  </si>
  <si>
    <t>59…48</t>
  </si>
  <si>
    <t>47 … 36</t>
  </si>
  <si>
    <t>35 …24</t>
  </si>
  <si>
    <t>23 … 0</t>
  </si>
  <si>
    <t>Gräben</t>
  </si>
  <si>
    <t>Kanäle</t>
  </si>
  <si>
    <t>58484_416_AB01</t>
  </si>
  <si>
    <t>58484_416_AB02</t>
  </si>
  <si>
    <t>FG [cm/s]</t>
  </si>
  <si>
    <t>58484_416_AB03</t>
  </si>
  <si>
    <t>75%-Quartil FG [cm/s]</t>
  </si>
  <si>
    <t>58484_416_AB04</t>
  </si>
  <si>
    <t>58484_416_AB05</t>
  </si>
  <si>
    <t>58486_417_AB01</t>
  </si>
  <si>
    <t>58486_417_AB02</t>
  </si>
  <si>
    <t>58486_417_AB03</t>
  </si>
  <si>
    <t>584842_865_AB01</t>
  </si>
  <si>
    <t>584842_865_AB02</t>
  </si>
  <si>
    <t>584842_865_AB03</t>
  </si>
  <si>
    <t>584844_866_AB01</t>
  </si>
  <si>
    <t>584844_866_AB02</t>
  </si>
  <si>
    <t>584848_868_AB01</t>
  </si>
  <si>
    <t>584848_868_AB02</t>
  </si>
  <si>
    <t>584848_868_AB03</t>
  </si>
  <si>
    <t>584884_870_AB01</t>
  </si>
  <si>
    <t>584884_870_AB02</t>
  </si>
  <si>
    <t>584884_870_AB03</t>
  </si>
  <si>
    <t>584888_872_AB01</t>
  </si>
  <si>
    <t>584888_872_AB02</t>
  </si>
  <si>
    <t>584888_872_AB03</t>
  </si>
  <si>
    <t>5848872_1344_AB01</t>
  </si>
  <si>
    <t>5848872_1344_AB02</t>
  </si>
  <si>
    <t>See</t>
  </si>
  <si>
    <t>5848872_1344_AB03</t>
  </si>
  <si>
    <t>Feuchtgeb.</t>
  </si>
  <si>
    <t>5848872_1344_AB04</t>
  </si>
  <si>
    <t>5848872_1344_AB05</t>
  </si>
  <si>
    <t>584896_873_AB01</t>
  </si>
  <si>
    <t>584896_873_AB02</t>
  </si>
  <si>
    <t>584896_873_AB03</t>
  </si>
  <si>
    <t>584896_873_AB04</t>
  </si>
  <si>
    <t>584896_873_AB05</t>
  </si>
  <si>
    <t>5848462_1342_AB01</t>
  </si>
  <si>
    <t>5848462_1342_AB02</t>
  </si>
  <si>
    <t>5848412_1341_AB01</t>
  </si>
  <si>
    <t>5848412_1341_AB02</t>
  </si>
  <si>
    <t>5848412_1341_AB03</t>
  </si>
  <si>
    <t>Wassertiefe meist unter 5 cm</t>
  </si>
  <si>
    <t>Wassertiefe meist ca. 2 cm</t>
  </si>
  <si>
    <t>58482_415_AB01</t>
  </si>
  <si>
    <t>Typ-Zuweisung Neu</t>
  </si>
  <si>
    <t>58482_414_AB01</t>
  </si>
  <si>
    <t>584822_4862_AB01</t>
  </si>
  <si>
    <t>584832_864_AB01</t>
  </si>
  <si>
    <t>584852_4869_AB01</t>
  </si>
  <si>
    <t>584886_871_AB01</t>
  </si>
  <si>
    <t>584886_871_AB02</t>
  </si>
  <si>
    <t>584886_871_AB03</t>
  </si>
  <si>
    <t>584886_871_AB04</t>
  </si>
  <si>
    <t>5848222_1339_AB00</t>
  </si>
  <si>
    <t>5848222_1339_AB01</t>
  </si>
  <si>
    <t>5848222_1339_AB02</t>
  </si>
  <si>
    <t>5848222_1339_AB04</t>
  </si>
  <si>
    <t>5848222_1339_AB05</t>
  </si>
  <si>
    <t>5848222_1339_AB03</t>
  </si>
  <si>
    <t>5848224_1340_AB01</t>
  </si>
  <si>
    <t>Nieplitz</t>
  </si>
  <si>
    <t>5848_147</t>
  </si>
  <si>
    <t>5848_147_AB01</t>
  </si>
  <si>
    <t>Messwert aus Abflussmessung (Lamellen)</t>
  </si>
  <si>
    <t>5848_147_AB02</t>
  </si>
  <si>
    <t>5848_149_AB01</t>
  </si>
  <si>
    <t>Schneider/Krauß/Gottelt</t>
  </si>
  <si>
    <t>5848_149_AB02</t>
  </si>
  <si>
    <t>5848_149_AB03</t>
  </si>
  <si>
    <t>5848_149_AB04</t>
  </si>
  <si>
    <t>Bardenitzer Fließ</t>
  </si>
  <si>
    <t>584824_863</t>
  </si>
  <si>
    <t>584824_863_AB01</t>
  </si>
  <si>
    <t>584824_863_AB02</t>
  </si>
  <si>
    <t>584824_863_AB03</t>
  </si>
  <si>
    <t>5848_145</t>
  </si>
  <si>
    <t>5848_145_AB01</t>
  </si>
  <si>
    <t>5848_145_AB02</t>
  </si>
  <si>
    <t>5848_145_AB03</t>
  </si>
  <si>
    <t>Schiasser See</t>
  </si>
  <si>
    <t>Pfefferfließ</t>
  </si>
  <si>
    <t>58488_418</t>
  </si>
  <si>
    <t>58488_418_AB01</t>
  </si>
  <si>
    <t>58488_418_AB02</t>
  </si>
  <si>
    <t>58488_418_AB03</t>
  </si>
  <si>
    <t>58488_419_AB02</t>
  </si>
  <si>
    <t>58488_419_AB01</t>
  </si>
  <si>
    <t>58488_419_AB03</t>
  </si>
  <si>
    <t>u</t>
  </si>
  <si>
    <t>5848_149_AB05</t>
  </si>
  <si>
    <t>Schlalacher Mühlengraben</t>
  </si>
  <si>
    <t>584846_867</t>
  </si>
  <si>
    <t>584846_867_AB01</t>
  </si>
  <si>
    <t>584846_867_AB02</t>
  </si>
  <si>
    <t>584846_867_AB03</t>
  </si>
  <si>
    <t>584846_867_AB04</t>
  </si>
  <si>
    <t>584846_867_AB05</t>
  </si>
  <si>
    <t>584846_867_AB06</t>
  </si>
  <si>
    <t>58488_420</t>
  </si>
  <si>
    <t>58488_419</t>
  </si>
  <si>
    <t>58488_420_AB01</t>
  </si>
  <si>
    <t>58488_419_AB04</t>
  </si>
  <si>
    <t>58488_419_AB05</t>
  </si>
  <si>
    <t>Wassertiefe unter 10 cm</t>
  </si>
  <si>
    <t>2700-9300</t>
  </si>
  <si>
    <t>Rietzer Mühlenbach</t>
  </si>
  <si>
    <t>Renner/Gottelt/Krauß</t>
  </si>
  <si>
    <t>584814_861</t>
  </si>
  <si>
    <t>584814_861_AB04</t>
  </si>
  <si>
    <t>584814_861_AB01</t>
  </si>
  <si>
    <t>Messwert aus Abflussmessung (Lamellen) (St.2006 bzw. AB04)</t>
  </si>
  <si>
    <t>584814_861_AB02</t>
  </si>
  <si>
    <t>Baggersee</t>
  </si>
  <si>
    <t>584814_861_AB03</t>
  </si>
  <si>
    <t>584814_861_AB05</t>
  </si>
  <si>
    <t>5848_152</t>
  </si>
  <si>
    <t>5848_152_AB01</t>
  </si>
  <si>
    <t>5848_152_AB02</t>
  </si>
  <si>
    <t>5848_152_AB03</t>
  </si>
  <si>
    <t>5848_152_AB04</t>
  </si>
  <si>
    <t>5848_152_AB05</t>
  </si>
  <si>
    <t>(östlich umfließender Teil Treuenbrietzen, nicht auf Route)</t>
  </si>
  <si>
    <t>Gottelt/Renner</t>
  </si>
  <si>
    <t>5848_149</t>
  </si>
  <si>
    <t>AB02</t>
  </si>
  <si>
    <t>Ab02</t>
  </si>
  <si>
    <t>Mühlenteich Klinkenmühle</t>
  </si>
  <si>
    <r>
      <t xml:space="preserve">eine Messung mit </t>
    </r>
    <r>
      <rPr>
        <b/>
        <sz val="11"/>
        <color theme="1"/>
        <rFont val="Calibri"/>
        <family val="2"/>
        <scheme val="minor"/>
      </rPr>
      <t>26-40 cm/s</t>
    </r>
    <r>
      <rPr>
        <sz val="11"/>
        <color theme="1"/>
        <rFont val="Calibri"/>
        <family val="2"/>
        <scheme val="minor"/>
      </rPr>
      <t xml:space="preserve"> bei Wassertiefe unter 10cm</t>
    </r>
  </si>
  <si>
    <t>unbewertet</t>
  </si>
  <si>
    <t>unbewert</t>
  </si>
  <si>
    <t>584822_862</t>
  </si>
  <si>
    <t>584852_869</t>
  </si>
  <si>
    <t>5848_152_AB01a</t>
  </si>
  <si>
    <t>LAWA-Typ Neu</t>
  </si>
  <si>
    <t>LAWA-Typ neu in Ab01</t>
  </si>
  <si>
    <t>15(von km 22+835 - km36+055)</t>
  </si>
  <si>
    <t>Messpunkt</t>
  </si>
  <si>
    <t>MP01</t>
  </si>
  <si>
    <t>MP01b</t>
  </si>
  <si>
    <t>MP02</t>
  </si>
  <si>
    <t>MP02b</t>
  </si>
  <si>
    <t>MP02c</t>
  </si>
  <si>
    <t>MP03</t>
  </si>
  <si>
    <t>MP03b</t>
  </si>
  <si>
    <t>MP04</t>
  </si>
  <si>
    <t>MP05</t>
  </si>
  <si>
    <t>MP06</t>
  </si>
  <si>
    <t>MP06b</t>
  </si>
  <si>
    <t>MP07</t>
  </si>
  <si>
    <t>MP08</t>
  </si>
  <si>
    <t>MP09</t>
  </si>
  <si>
    <t>MP10</t>
  </si>
  <si>
    <t>Übernahme aus MP01</t>
  </si>
  <si>
    <t>kein MP</t>
  </si>
  <si>
    <t>FG-Messung, Wassertiefe unter 10cm</t>
  </si>
  <si>
    <t>MP3b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</si>
</sst>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i/>
      <sz val="10"/>
      <color rgb="FF0000FF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Border="1"/>
    <xf numFmtId="0" fontId="1" fillId="0" borderId="3" xfId="0" applyFont="1" applyBorder="1"/>
    <xf numFmtId="0" fontId="1" fillId="0" borderId="0" xfId="0" applyFont="1"/>
    <xf numFmtId="0" fontId="2" fillId="0" borderId="1" xfId="0" applyFont="1" applyFill="1" applyBorder="1" applyAlignment="1">
      <alignment horizontal="right"/>
    </xf>
    <xf numFmtId="0" fontId="0" fillId="0" borderId="0" xfId="0" applyBorder="1" applyAlignment="1">
      <alignment wrapText="1"/>
    </xf>
    <xf numFmtId="0" fontId="2" fillId="0" borderId="0" xfId="0" applyFont="1" applyBorder="1"/>
    <xf numFmtId="14" fontId="0" fillId="0" borderId="0" xfId="0" applyNumberForma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0" fillId="0" borderId="4" xfId="0" applyBorder="1"/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0" fillId="0" borderId="0" xfId="0" applyNumberFormat="1"/>
    <xf numFmtId="0" fontId="2" fillId="0" borderId="0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11" xfId="0" applyFont="1" applyBorder="1" applyAlignment="1">
      <alignment horizontal="right" wrapText="1"/>
    </xf>
    <xf numFmtId="0" fontId="0" fillId="0" borderId="0" xfId="0" applyFill="1" applyBorder="1"/>
    <xf numFmtId="0" fontId="0" fillId="0" borderId="2" xfId="0" applyFill="1" applyBorder="1"/>
    <xf numFmtId="2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/>
    <xf numFmtId="0" fontId="1" fillId="0" borderId="0" xfId="0" applyFont="1" applyFill="1" applyBorder="1"/>
    <xf numFmtId="0" fontId="0" fillId="0" borderId="2" xfId="0" applyFont="1" applyBorder="1"/>
    <xf numFmtId="0" fontId="0" fillId="0" borderId="0" xfId="0" applyNumberFormat="1"/>
    <xf numFmtId="2" fontId="1" fillId="0" borderId="3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1" fontId="0" fillId="0" borderId="0" xfId="0" applyNumberFormat="1"/>
    <xf numFmtId="0" fontId="5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Alignment="1">
      <alignment wrapText="1"/>
    </xf>
    <xf numFmtId="0" fontId="0" fillId="0" borderId="1" xfId="0" applyBorder="1"/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0" fillId="0" borderId="0" xfId="0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F5" sqref="F5"/>
    </sheetView>
  </sheetViews>
  <sheetFormatPr baseColWidth="10" defaultRowHeight="15"/>
  <cols>
    <col min="1" max="3" width="11.42578125" style="7"/>
    <col min="4" max="5" width="22.85546875" style="7" customWidth="1"/>
    <col min="6" max="8" width="11.42578125" style="7"/>
    <col min="9" max="9" width="16" style="7" customWidth="1"/>
    <col min="10" max="10" width="14.42578125" style="7" customWidth="1"/>
    <col min="11" max="16384" width="11.42578125" style="7"/>
  </cols>
  <sheetData>
    <row r="1" spans="1:10">
      <c r="A1" s="46" t="s">
        <v>82</v>
      </c>
      <c r="B1" s="24" t="s">
        <v>83</v>
      </c>
      <c r="C1" s="24" t="s">
        <v>86</v>
      </c>
      <c r="D1" s="24" t="s">
        <v>88</v>
      </c>
      <c r="E1" s="24" t="s">
        <v>90</v>
      </c>
      <c r="F1" s="24" t="s">
        <v>92</v>
      </c>
    </row>
    <row r="2" spans="1:10">
      <c r="A2" s="47"/>
      <c r="B2" s="25" t="s">
        <v>84</v>
      </c>
      <c r="C2" s="25" t="s">
        <v>84</v>
      </c>
      <c r="D2" s="25" t="s">
        <v>84</v>
      </c>
      <c r="E2" s="25" t="s">
        <v>84</v>
      </c>
      <c r="F2" s="25" t="s">
        <v>84</v>
      </c>
    </row>
    <row r="3" spans="1:10" ht="15.75" thickBot="1">
      <c r="A3" s="48"/>
      <c r="B3" s="26" t="s">
        <v>85</v>
      </c>
      <c r="C3" s="26" t="s">
        <v>87</v>
      </c>
      <c r="D3" s="26" t="s">
        <v>89</v>
      </c>
      <c r="E3" s="26" t="s">
        <v>91</v>
      </c>
      <c r="F3" s="26" t="s">
        <v>93</v>
      </c>
    </row>
    <row r="4" spans="1:10" ht="15.75" thickBot="1">
      <c r="A4" s="27">
        <v>11</v>
      </c>
      <c r="B4" s="28" t="s">
        <v>94</v>
      </c>
      <c r="C4" s="28" t="s">
        <v>95</v>
      </c>
      <c r="D4" s="28" t="s">
        <v>96</v>
      </c>
      <c r="E4" s="28" t="s">
        <v>97</v>
      </c>
      <c r="F4" s="28" t="s">
        <v>98</v>
      </c>
    </row>
    <row r="5" spans="1:10" ht="15.75" thickBot="1">
      <c r="A5" s="27">
        <v>12</v>
      </c>
      <c r="B5" s="28" t="s">
        <v>99</v>
      </c>
      <c r="C5" s="28" t="s">
        <v>100</v>
      </c>
      <c r="D5" s="28" t="s">
        <v>101</v>
      </c>
      <c r="E5" s="28" t="s">
        <v>102</v>
      </c>
      <c r="F5" s="28" t="s">
        <v>103</v>
      </c>
      <c r="G5" s="23"/>
      <c r="I5" s="14"/>
      <c r="J5" s="14"/>
    </row>
    <row r="6" spans="1:10" ht="15.75" thickBot="1">
      <c r="A6" s="27">
        <v>14</v>
      </c>
      <c r="B6" s="28" t="s">
        <v>104</v>
      </c>
      <c r="C6" s="28" t="s">
        <v>105</v>
      </c>
      <c r="D6" s="28" t="s">
        <v>106</v>
      </c>
      <c r="E6" s="28" t="s">
        <v>107</v>
      </c>
      <c r="F6" s="28" t="s">
        <v>108</v>
      </c>
    </row>
    <row r="7" spans="1:10" ht="15.75" thickBot="1">
      <c r="A7" s="27">
        <v>15</v>
      </c>
      <c r="B7" s="28" t="s">
        <v>109</v>
      </c>
      <c r="C7" s="28" t="s">
        <v>110</v>
      </c>
      <c r="D7" s="28" t="s">
        <v>111</v>
      </c>
      <c r="E7" s="28" t="s">
        <v>112</v>
      </c>
      <c r="F7" s="28" t="s">
        <v>113</v>
      </c>
    </row>
    <row r="8" spans="1:10" ht="15.75" thickBot="1">
      <c r="A8" s="27" t="s">
        <v>114</v>
      </c>
      <c r="B8" s="28" t="s">
        <v>115</v>
      </c>
      <c r="C8" s="28" t="s">
        <v>116</v>
      </c>
      <c r="D8" s="28" t="s">
        <v>117</v>
      </c>
      <c r="E8" s="28" t="s">
        <v>118</v>
      </c>
      <c r="F8" s="28" t="s">
        <v>119</v>
      </c>
    </row>
    <row r="9" spans="1:10" ht="15.75" thickBot="1">
      <c r="A9" s="27">
        <v>16</v>
      </c>
      <c r="B9" s="28" t="s">
        <v>120</v>
      </c>
      <c r="C9" s="28" t="s">
        <v>121</v>
      </c>
      <c r="D9" s="28" t="s">
        <v>122</v>
      </c>
      <c r="E9" s="28" t="s">
        <v>123</v>
      </c>
      <c r="F9" s="28" t="s">
        <v>124</v>
      </c>
    </row>
    <row r="10" spans="1:10" ht="15.75" thickBot="1">
      <c r="A10" s="27">
        <v>17</v>
      </c>
      <c r="B10" s="28" t="s">
        <v>125</v>
      </c>
      <c r="C10" s="28" t="s">
        <v>126</v>
      </c>
      <c r="D10" s="28" t="s">
        <v>127</v>
      </c>
      <c r="E10" s="28" t="s">
        <v>128</v>
      </c>
      <c r="F10" s="28" t="s">
        <v>129</v>
      </c>
    </row>
    <row r="11" spans="1:10" ht="15.75" thickBot="1">
      <c r="A11" s="27">
        <v>18</v>
      </c>
      <c r="B11" s="28" t="s">
        <v>104</v>
      </c>
      <c r="C11" s="28" t="s">
        <v>105</v>
      </c>
      <c r="D11" s="28" t="s">
        <v>106</v>
      </c>
      <c r="E11" s="28" t="s">
        <v>107</v>
      </c>
      <c r="F11" s="28" t="s">
        <v>108</v>
      </c>
    </row>
    <row r="12" spans="1:10" ht="15.75" thickBot="1">
      <c r="A12" s="27">
        <v>19</v>
      </c>
      <c r="B12" s="28" t="s">
        <v>94</v>
      </c>
      <c r="C12" s="28" t="s">
        <v>95</v>
      </c>
      <c r="D12" s="28" t="s">
        <v>96</v>
      </c>
      <c r="E12" s="28" t="s">
        <v>97</v>
      </c>
      <c r="F12" s="28" t="s">
        <v>98</v>
      </c>
    </row>
    <row r="13" spans="1:10" ht="15.75" thickBot="1">
      <c r="A13" s="27">
        <v>20</v>
      </c>
      <c r="B13" s="28" t="s">
        <v>125</v>
      </c>
      <c r="C13" s="28" t="s">
        <v>126</v>
      </c>
      <c r="D13" s="28" t="s">
        <v>127</v>
      </c>
      <c r="E13" s="28" t="s">
        <v>128</v>
      </c>
      <c r="F13" s="28" t="s">
        <v>129</v>
      </c>
    </row>
    <row r="14" spans="1:10" ht="15.75" thickBot="1">
      <c r="A14" s="27">
        <v>21</v>
      </c>
      <c r="B14" s="28" t="s">
        <v>104</v>
      </c>
      <c r="C14" s="28" t="s">
        <v>105</v>
      </c>
      <c r="D14" s="28" t="s">
        <v>106</v>
      </c>
      <c r="E14" s="28" t="s">
        <v>107</v>
      </c>
      <c r="F14" s="28" t="s">
        <v>108</v>
      </c>
    </row>
    <row r="15" spans="1:10" ht="15.75" thickBot="1">
      <c r="A15" s="27" t="s">
        <v>130</v>
      </c>
      <c r="B15" s="28" t="s">
        <v>94</v>
      </c>
      <c r="C15" s="28" t="s">
        <v>95</v>
      </c>
      <c r="D15" s="28" t="s">
        <v>96</v>
      </c>
      <c r="E15" s="28" t="s">
        <v>97</v>
      </c>
      <c r="F15" s="28" t="s">
        <v>98</v>
      </c>
    </row>
    <row r="16" spans="1:10" ht="15.75" thickBot="1">
      <c r="A16" s="27" t="s">
        <v>131</v>
      </c>
      <c r="B16" s="28" t="s">
        <v>99</v>
      </c>
      <c r="C16" s="28" t="s">
        <v>100</v>
      </c>
      <c r="D16" s="28" t="s">
        <v>101</v>
      </c>
      <c r="E16" s="28" t="s">
        <v>102</v>
      </c>
      <c r="F16" s="28" t="s">
        <v>103</v>
      </c>
    </row>
    <row r="17" spans="4:5">
      <c r="D17" s="19"/>
      <c r="E17" s="19"/>
    </row>
    <row r="18" spans="4:5">
      <c r="D18" s="19"/>
      <c r="E18" s="19"/>
    </row>
    <row r="42" spans="3:3">
      <c r="C42" s="10"/>
    </row>
  </sheetData>
  <mergeCells count="1">
    <mergeCell ref="A1:A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71"/>
  <sheetViews>
    <sheetView workbookViewId="0">
      <selection activeCell="I15" sqref="I15"/>
    </sheetView>
  </sheetViews>
  <sheetFormatPr baseColWidth="10" defaultRowHeight="15"/>
  <cols>
    <col min="4" max="4" width="22.7109375" customWidth="1"/>
    <col min="9" max="9" width="16.5703125" bestFit="1" customWidth="1"/>
    <col min="11" max="11" width="14.28515625" bestFit="1" customWidth="1"/>
  </cols>
  <sheetData>
    <row r="1" spans="1:11">
      <c r="A1" s="1" t="s">
        <v>0</v>
      </c>
      <c r="C1" t="s">
        <v>36</v>
      </c>
    </row>
    <row r="2" spans="1:11">
      <c r="A2" s="1" t="s">
        <v>1</v>
      </c>
      <c r="C2" t="s">
        <v>37</v>
      </c>
    </row>
    <row r="3" spans="1:11">
      <c r="A3" s="1" t="s">
        <v>2</v>
      </c>
      <c r="B3" s="2"/>
      <c r="C3" s="2">
        <v>40360</v>
      </c>
      <c r="G3" t="s">
        <v>75</v>
      </c>
    </row>
    <row r="4" spans="1:11">
      <c r="A4" s="1" t="s">
        <v>3</v>
      </c>
      <c r="C4" t="s">
        <v>20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2</v>
      </c>
      <c r="G6">
        <v>5</v>
      </c>
      <c r="I6" t="s">
        <v>147</v>
      </c>
      <c r="J6">
        <f>PERCENTILE(C6:C15,0.75)</f>
        <v>3</v>
      </c>
      <c r="K6">
        <v>5</v>
      </c>
    </row>
    <row r="7" spans="1:11">
      <c r="A7">
        <v>100</v>
      </c>
      <c r="B7">
        <v>200</v>
      </c>
      <c r="C7">
        <v>2</v>
      </c>
      <c r="G7">
        <v>5</v>
      </c>
      <c r="I7" t="s">
        <v>148</v>
      </c>
      <c r="J7">
        <f>PERCENTILE(C16:C40,0.75)</f>
        <v>5</v>
      </c>
      <c r="K7">
        <v>5</v>
      </c>
    </row>
    <row r="8" spans="1:11">
      <c r="A8">
        <v>200</v>
      </c>
      <c r="B8">
        <v>300</v>
      </c>
      <c r="C8">
        <v>4</v>
      </c>
      <c r="G8">
        <v>5</v>
      </c>
      <c r="I8" t="s">
        <v>149</v>
      </c>
      <c r="J8">
        <f>PERCENTILE(C41:C70,0.75)</f>
        <v>0</v>
      </c>
      <c r="K8" s="40">
        <v>5</v>
      </c>
    </row>
    <row r="9" spans="1:11">
      <c r="A9">
        <v>300</v>
      </c>
      <c r="B9">
        <v>400</v>
      </c>
      <c r="C9">
        <v>3</v>
      </c>
      <c r="G9">
        <v>5</v>
      </c>
    </row>
    <row r="10" spans="1:11">
      <c r="A10">
        <v>400</v>
      </c>
      <c r="B10">
        <v>500</v>
      </c>
      <c r="C10">
        <v>20</v>
      </c>
      <c r="G10">
        <v>1</v>
      </c>
    </row>
    <row r="11" spans="1:11">
      <c r="A11">
        <v>500</v>
      </c>
      <c r="B11">
        <v>600</v>
      </c>
      <c r="C11">
        <v>0</v>
      </c>
      <c r="G11">
        <v>5</v>
      </c>
    </row>
    <row r="12" spans="1:11">
      <c r="A12">
        <v>600</v>
      </c>
      <c r="B12">
        <v>700</v>
      </c>
      <c r="C12">
        <v>0</v>
      </c>
      <c r="G12">
        <v>5</v>
      </c>
    </row>
    <row r="13" spans="1:11">
      <c r="A13">
        <v>700</v>
      </c>
      <c r="B13">
        <v>800</v>
      </c>
      <c r="C13">
        <v>0</v>
      </c>
      <c r="G13">
        <v>5</v>
      </c>
    </row>
    <row r="14" spans="1:11">
      <c r="A14">
        <v>800</v>
      </c>
      <c r="B14">
        <v>900</v>
      </c>
      <c r="C14">
        <v>0</v>
      </c>
      <c r="G14">
        <v>5</v>
      </c>
    </row>
    <row r="15" spans="1:11">
      <c r="A15">
        <v>900</v>
      </c>
      <c r="B15">
        <v>1000</v>
      </c>
      <c r="C15">
        <v>3</v>
      </c>
      <c r="G15">
        <v>5</v>
      </c>
    </row>
    <row r="16" spans="1:11">
      <c r="A16">
        <v>1000</v>
      </c>
      <c r="B16">
        <v>1100</v>
      </c>
      <c r="C16">
        <v>4</v>
      </c>
      <c r="G16">
        <v>5</v>
      </c>
    </row>
    <row r="17" spans="1:7">
      <c r="A17">
        <v>1100</v>
      </c>
      <c r="B17">
        <v>1200</v>
      </c>
      <c r="C17">
        <v>4</v>
      </c>
      <c r="G17">
        <v>5</v>
      </c>
    </row>
    <row r="18" spans="1:7">
      <c r="A18">
        <v>1200</v>
      </c>
      <c r="B18">
        <v>1300</v>
      </c>
      <c r="C18">
        <v>3</v>
      </c>
      <c r="G18">
        <v>5</v>
      </c>
    </row>
    <row r="19" spans="1:7">
      <c r="A19">
        <v>1300</v>
      </c>
      <c r="B19">
        <v>1400</v>
      </c>
      <c r="C19">
        <v>25</v>
      </c>
      <c r="G19">
        <v>1</v>
      </c>
    </row>
    <row r="20" spans="1:7">
      <c r="A20">
        <v>1400</v>
      </c>
      <c r="B20">
        <v>1500</v>
      </c>
      <c r="C20">
        <v>3</v>
      </c>
      <c r="G20">
        <v>5</v>
      </c>
    </row>
    <row r="21" spans="1:7">
      <c r="A21">
        <v>1500</v>
      </c>
      <c r="B21">
        <v>1600</v>
      </c>
      <c r="C21">
        <v>8</v>
      </c>
      <c r="G21">
        <v>4</v>
      </c>
    </row>
    <row r="22" spans="1:7">
      <c r="A22">
        <v>1600</v>
      </c>
      <c r="B22">
        <v>1700</v>
      </c>
      <c r="C22">
        <v>1</v>
      </c>
      <c r="G22">
        <v>5</v>
      </c>
    </row>
    <row r="23" spans="1:7">
      <c r="A23">
        <v>1700</v>
      </c>
      <c r="B23">
        <v>1800</v>
      </c>
      <c r="C23">
        <v>7</v>
      </c>
      <c r="G23">
        <v>4</v>
      </c>
    </row>
    <row r="24" spans="1:7">
      <c r="A24">
        <v>1800</v>
      </c>
      <c r="B24">
        <v>1900</v>
      </c>
      <c r="C24">
        <v>2</v>
      </c>
      <c r="G24">
        <v>5</v>
      </c>
    </row>
    <row r="25" spans="1:7">
      <c r="A25">
        <v>1900</v>
      </c>
      <c r="B25">
        <v>2000</v>
      </c>
      <c r="C25">
        <v>6</v>
      </c>
      <c r="G25">
        <v>4</v>
      </c>
    </row>
    <row r="26" spans="1:7">
      <c r="A26">
        <v>2000</v>
      </c>
      <c r="B26">
        <v>2100</v>
      </c>
      <c r="C26">
        <v>5</v>
      </c>
      <c r="G26">
        <v>5</v>
      </c>
    </row>
    <row r="27" spans="1:7">
      <c r="A27">
        <v>2100</v>
      </c>
      <c r="B27">
        <v>2200</v>
      </c>
      <c r="C27">
        <v>2</v>
      </c>
      <c r="G27">
        <v>5</v>
      </c>
    </row>
    <row r="28" spans="1:7">
      <c r="A28">
        <v>2200</v>
      </c>
      <c r="B28">
        <v>2300</v>
      </c>
      <c r="C28">
        <v>4</v>
      </c>
      <c r="G28">
        <v>5</v>
      </c>
    </row>
    <row r="29" spans="1:7">
      <c r="A29">
        <v>2300</v>
      </c>
      <c r="B29">
        <v>2400</v>
      </c>
      <c r="C29">
        <v>6</v>
      </c>
      <c r="G29">
        <v>4</v>
      </c>
    </row>
    <row r="30" spans="1:7">
      <c r="A30">
        <v>2400</v>
      </c>
      <c r="B30">
        <v>2500</v>
      </c>
      <c r="C30">
        <v>2</v>
      </c>
      <c r="G30">
        <v>5</v>
      </c>
    </row>
    <row r="31" spans="1:7">
      <c r="A31">
        <v>2500</v>
      </c>
      <c r="B31">
        <v>2600</v>
      </c>
      <c r="C31">
        <v>1</v>
      </c>
      <c r="G31">
        <v>5</v>
      </c>
    </row>
    <row r="32" spans="1:7">
      <c r="A32">
        <v>2600</v>
      </c>
      <c r="B32">
        <v>2700</v>
      </c>
      <c r="C32">
        <v>4</v>
      </c>
      <c r="G32">
        <v>5</v>
      </c>
    </row>
    <row r="33" spans="1:7">
      <c r="A33">
        <v>2700</v>
      </c>
      <c r="B33">
        <v>2800</v>
      </c>
      <c r="C33">
        <v>3</v>
      </c>
      <c r="G33">
        <v>5</v>
      </c>
    </row>
    <row r="34" spans="1:7">
      <c r="A34">
        <v>2800</v>
      </c>
      <c r="B34">
        <v>2900</v>
      </c>
      <c r="C34">
        <v>4</v>
      </c>
      <c r="G34">
        <v>5</v>
      </c>
    </row>
    <row r="35" spans="1:7">
      <c r="A35">
        <v>2900</v>
      </c>
      <c r="B35">
        <v>3000</v>
      </c>
      <c r="C35">
        <v>3</v>
      </c>
      <c r="G35">
        <v>5</v>
      </c>
    </row>
    <row r="36" spans="1:7">
      <c r="A36">
        <v>3000</v>
      </c>
      <c r="B36">
        <v>3100</v>
      </c>
      <c r="C36">
        <v>3</v>
      </c>
      <c r="G36">
        <v>5</v>
      </c>
    </row>
    <row r="37" spans="1:7">
      <c r="A37">
        <v>3100</v>
      </c>
      <c r="B37">
        <v>3200</v>
      </c>
      <c r="C37">
        <v>3</v>
      </c>
      <c r="G37">
        <v>5</v>
      </c>
    </row>
    <row r="38" spans="1:7">
      <c r="A38">
        <v>3200</v>
      </c>
      <c r="B38">
        <v>3300</v>
      </c>
      <c r="C38">
        <v>4</v>
      </c>
      <c r="G38">
        <v>5</v>
      </c>
    </row>
    <row r="39" spans="1:7">
      <c r="A39">
        <v>3300</v>
      </c>
      <c r="B39">
        <v>3400</v>
      </c>
      <c r="C39">
        <v>5</v>
      </c>
      <c r="G39">
        <v>5</v>
      </c>
    </row>
    <row r="40" spans="1:7">
      <c r="A40">
        <v>3400</v>
      </c>
      <c r="B40">
        <v>3500</v>
      </c>
      <c r="C40">
        <v>5</v>
      </c>
      <c r="G40">
        <v>5</v>
      </c>
    </row>
    <row r="41" spans="1:7">
      <c r="A41">
        <v>3500</v>
      </c>
      <c r="B41">
        <v>3600</v>
      </c>
      <c r="C41">
        <v>3</v>
      </c>
      <c r="G41">
        <v>5</v>
      </c>
    </row>
    <row r="42" spans="1:7">
      <c r="A42">
        <v>3600</v>
      </c>
      <c r="B42">
        <v>3700</v>
      </c>
      <c r="C42">
        <v>3</v>
      </c>
      <c r="G42">
        <v>5</v>
      </c>
    </row>
    <row r="43" spans="1:7">
      <c r="A43">
        <v>3700</v>
      </c>
      <c r="B43">
        <v>3800</v>
      </c>
      <c r="C43">
        <v>3</v>
      </c>
      <c r="G43">
        <v>5</v>
      </c>
    </row>
    <row r="44" spans="1:7">
      <c r="A44">
        <v>3800</v>
      </c>
      <c r="B44">
        <v>3900</v>
      </c>
      <c r="C44">
        <v>1</v>
      </c>
      <c r="G44">
        <v>5</v>
      </c>
    </row>
    <row r="45" spans="1:7">
      <c r="A45">
        <v>3900</v>
      </c>
      <c r="B45">
        <v>4000</v>
      </c>
      <c r="C45">
        <v>0</v>
      </c>
      <c r="G45">
        <v>5</v>
      </c>
    </row>
    <row r="46" spans="1:7">
      <c r="A46">
        <v>4000</v>
      </c>
      <c r="B46">
        <v>4100</v>
      </c>
      <c r="C46">
        <v>0</v>
      </c>
      <c r="G46">
        <v>5</v>
      </c>
    </row>
    <row r="47" spans="1:7">
      <c r="A47">
        <v>4100</v>
      </c>
      <c r="B47">
        <v>4200</v>
      </c>
      <c r="C47">
        <v>1</v>
      </c>
      <c r="G47">
        <v>5</v>
      </c>
    </row>
    <row r="48" spans="1:7">
      <c r="A48">
        <v>4200</v>
      </c>
      <c r="B48">
        <v>4300</v>
      </c>
      <c r="C48">
        <v>0</v>
      </c>
      <c r="G48">
        <v>5</v>
      </c>
    </row>
    <row r="49" spans="1:7">
      <c r="A49">
        <v>4300</v>
      </c>
      <c r="B49">
        <v>4400</v>
      </c>
      <c r="C49">
        <v>0</v>
      </c>
      <c r="G49">
        <v>5</v>
      </c>
    </row>
    <row r="50" spans="1:7">
      <c r="A50">
        <v>4400</v>
      </c>
      <c r="B50">
        <v>4500</v>
      </c>
      <c r="C50">
        <v>0</v>
      </c>
      <c r="G50">
        <v>5</v>
      </c>
    </row>
    <row r="51" spans="1:7">
      <c r="A51">
        <v>4500</v>
      </c>
      <c r="B51">
        <v>4600</v>
      </c>
      <c r="C51">
        <v>1</v>
      </c>
      <c r="G51">
        <v>5</v>
      </c>
    </row>
    <row r="52" spans="1:7">
      <c r="A52">
        <v>4600</v>
      </c>
      <c r="B52">
        <v>4700</v>
      </c>
      <c r="C52">
        <v>0</v>
      </c>
      <c r="D52" s="5" t="s">
        <v>70</v>
      </c>
      <c r="G52">
        <v>5</v>
      </c>
    </row>
    <row r="53" spans="1:7">
      <c r="A53">
        <v>4700</v>
      </c>
      <c r="B53">
        <v>4800</v>
      </c>
      <c r="C53">
        <v>0</v>
      </c>
      <c r="D53" s="5" t="s">
        <v>70</v>
      </c>
      <c r="G53">
        <v>5</v>
      </c>
    </row>
    <row r="54" spans="1:7">
      <c r="A54">
        <v>4800</v>
      </c>
      <c r="B54">
        <v>4900</v>
      </c>
      <c r="C54">
        <v>0</v>
      </c>
      <c r="D54" s="5" t="s">
        <v>70</v>
      </c>
      <c r="G54">
        <v>5</v>
      </c>
    </row>
    <row r="55" spans="1:7">
      <c r="A55">
        <v>4900</v>
      </c>
      <c r="B55">
        <v>5000</v>
      </c>
      <c r="C55">
        <v>0</v>
      </c>
      <c r="D55" s="5" t="s">
        <v>70</v>
      </c>
      <c r="G55">
        <v>5</v>
      </c>
    </row>
    <row r="56" spans="1:7">
      <c r="A56">
        <v>5000</v>
      </c>
      <c r="B56">
        <v>5100</v>
      </c>
      <c r="C56">
        <v>0</v>
      </c>
      <c r="D56" s="5" t="s">
        <v>70</v>
      </c>
      <c r="G56">
        <v>5</v>
      </c>
    </row>
    <row r="57" spans="1:7">
      <c r="A57">
        <v>5100</v>
      </c>
      <c r="B57">
        <v>5200</v>
      </c>
      <c r="C57">
        <v>0</v>
      </c>
      <c r="D57" s="5" t="s">
        <v>70</v>
      </c>
      <c r="G57">
        <v>5</v>
      </c>
    </row>
    <row r="58" spans="1:7">
      <c r="A58">
        <v>5200</v>
      </c>
      <c r="B58">
        <v>5300</v>
      </c>
      <c r="C58">
        <v>0</v>
      </c>
      <c r="D58" s="5" t="s">
        <v>52</v>
      </c>
      <c r="G58">
        <v>5</v>
      </c>
    </row>
    <row r="59" spans="1:7">
      <c r="A59">
        <v>5300</v>
      </c>
      <c r="B59">
        <v>5400</v>
      </c>
      <c r="C59">
        <v>0</v>
      </c>
      <c r="D59" s="5" t="s">
        <v>52</v>
      </c>
      <c r="G59">
        <v>5</v>
      </c>
    </row>
    <row r="60" spans="1:7">
      <c r="A60">
        <v>5400</v>
      </c>
      <c r="B60">
        <v>5500</v>
      </c>
      <c r="C60">
        <v>0</v>
      </c>
      <c r="D60" s="5" t="s">
        <v>52</v>
      </c>
      <c r="G60">
        <v>5</v>
      </c>
    </row>
    <row r="61" spans="1:7">
      <c r="A61">
        <v>5500</v>
      </c>
      <c r="B61">
        <v>5600</v>
      </c>
      <c r="C61">
        <v>0</v>
      </c>
      <c r="D61" s="5" t="s">
        <v>52</v>
      </c>
      <c r="G61">
        <v>5</v>
      </c>
    </row>
    <row r="62" spans="1:7">
      <c r="A62">
        <v>5600</v>
      </c>
      <c r="B62">
        <v>5700</v>
      </c>
      <c r="C62">
        <v>0</v>
      </c>
      <c r="D62" s="5" t="s">
        <v>52</v>
      </c>
      <c r="G62">
        <v>5</v>
      </c>
    </row>
    <row r="63" spans="1:7">
      <c r="A63">
        <v>5700</v>
      </c>
      <c r="B63">
        <v>5800</v>
      </c>
      <c r="C63">
        <v>0</v>
      </c>
      <c r="D63" s="5" t="s">
        <v>52</v>
      </c>
      <c r="G63">
        <v>5</v>
      </c>
    </row>
    <row r="64" spans="1:7">
      <c r="A64">
        <v>5800</v>
      </c>
      <c r="B64">
        <v>5900</v>
      </c>
      <c r="C64">
        <v>0</v>
      </c>
      <c r="D64" s="5" t="s">
        <v>52</v>
      </c>
      <c r="G64">
        <v>5</v>
      </c>
    </row>
    <row r="65" spans="1:8">
      <c r="A65">
        <v>5900</v>
      </c>
      <c r="B65">
        <v>6000</v>
      </c>
      <c r="C65">
        <v>0</v>
      </c>
      <c r="D65" s="5" t="s">
        <v>52</v>
      </c>
      <c r="G65">
        <v>5</v>
      </c>
    </row>
    <row r="66" spans="1:8">
      <c r="A66">
        <v>6000</v>
      </c>
      <c r="B66">
        <v>6100</v>
      </c>
      <c r="C66">
        <v>0</v>
      </c>
      <c r="D66" s="5" t="s">
        <v>52</v>
      </c>
      <c r="G66">
        <v>5</v>
      </c>
    </row>
    <row r="67" spans="1:8">
      <c r="A67">
        <v>6100</v>
      </c>
      <c r="B67">
        <v>6200</v>
      </c>
      <c r="C67">
        <v>0</v>
      </c>
      <c r="D67" s="5" t="s">
        <v>52</v>
      </c>
      <c r="G67">
        <v>5</v>
      </c>
    </row>
    <row r="68" spans="1:8">
      <c r="A68">
        <v>6200</v>
      </c>
      <c r="B68">
        <v>6300</v>
      </c>
      <c r="C68">
        <v>0</v>
      </c>
      <c r="D68" s="5" t="s">
        <v>52</v>
      </c>
      <c r="G68">
        <v>5</v>
      </c>
    </row>
    <row r="69" spans="1:8">
      <c r="A69">
        <v>6300</v>
      </c>
      <c r="B69">
        <v>6400</v>
      </c>
      <c r="C69">
        <v>0</v>
      </c>
      <c r="D69" s="5" t="s">
        <v>52</v>
      </c>
      <c r="G69">
        <v>5</v>
      </c>
    </row>
    <row r="70" spans="1:8">
      <c r="A70">
        <v>6400</v>
      </c>
      <c r="B70">
        <v>6547</v>
      </c>
      <c r="C70">
        <v>0</v>
      </c>
      <c r="D70" s="5" t="s">
        <v>52</v>
      </c>
      <c r="G70" s="6">
        <v>5</v>
      </c>
    </row>
    <row r="71" spans="1:8">
      <c r="C71" s="11">
        <f>QUARTILE(C6:C70,3)</f>
        <v>3</v>
      </c>
      <c r="D71" t="s">
        <v>14</v>
      </c>
      <c r="G71" s="22">
        <f>AVERAGE(G6:G70)</f>
        <v>4.8153846153846152</v>
      </c>
      <c r="H71" t="s">
        <v>77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65"/>
  <sheetViews>
    <sheetView workbookViewId="0">
      <selection activeCell="C1" sqref="C1"/>
    </sheetView>
  </sheetViews>
  <sheetFormatPr baseColWidth="10" defaultRowHeight="15"/>
  <cols>
    <col min="4" max="4" width="22.85546875" customWidth="1"/>
    <col min="9" max="9" width="17.85546875" customWidth="1"/>
    <col min="11" max="11" width="14.28515625" bestFit="1" customWidth="1"/>
  </cols>
  <sheetData>
    <row r="1" spans="1:11">
      <c r="A1" s="1" t="s">
        <v>0</v>
      </c>
      <c r="C1" t="s">
        <v>263</v>
      </c>
    </row>
    <row r="2" spans="1:11">
      <c r="A2" s="1" t="s">
        <v>1</v>
      </c>
      <c r="C2" t="s">
        <v>35</v>
      </c>
    </row>
    <row r="3" spans="1:11">
      <c r="A3" s="1" t="s">
        <v>2</v>
      </c>
      <c r="B3" s="2"/>
      <c r="C3" s="2">
        <v>40360</v>
      </c>
      <c r="G3" t="s">
        <v>75</v>
      </c>
    </row>
    <row r="4" spans="1:11">
      <c r="A4" s="1" t="s">
        <v>3</v>
      </c>
      <c r="C4" t="s">
        <v>20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4</v>
      </c>
      <c r="D6" s="5"/>
      <c r="G6">
        <v>5</v>
      </c>
      <c r="I6" t="s">
        <v>180</v>
      </c>
      <c r="J6">
        <v>4</v>
      </c>
      <c r="K6">
        <v>5</v>
      </c>
    </row>
    <row r="7" spans="1:11">
      <c r="A7">
        <v>100</v>
      </c>
      <c r="B7">
        <v>200</v>
      </c>
      <c r="C7">
        <v>3</v>
      </c>
      <c r="D7" s="5"/>
      <c r="G7">
        <v>5</v>
      </c>
    </row>
    <row r="8" spans="1:11">
      <c r="A8">
        <v>200</v>
      </c>
      <c r="B8">
        <v>300</v>
      </c>
      <c r="C8">
        <v>3</v>
      </c>
      <c r="D8" s="5"/>
      <c r="G8">
        <v>5</v>
      </c>
    </row>
    <row r="9" spans="1:11">
      <c r="A9">
        <v>300</v>
      </c>
      <c r="B9">
        <v>400</v>
      </c>
      <c r="C9">
        <v>5</v>
      </c>
      <c r="D9" s="5" t="s">
        <v>59</v>
      </c>
      <c r="G9">
        <v>5</v>
      </c>
    </row>
    <row r="10" spans="1:11">
      <c r="A10">
        <v>400</v>
      </c>
      <c r="B10">
        <v>500</v>
      </c>
      <c r="C10">
        <v>4</v>
      </c>
      <c r="D10" s="5" t="s">
        <v>59</v>
      </c>
      <c r="G10">
        <v>5</v>
      </c>
    </row>
    <row r="11" spans="1:11">
      <c r="A11">
        <v>500</v>
      </c>
      <c r="B11">
        <v>600</v>
      </c>
      <c r="C11">
        <v>7</v>
      </c>
      <c r="D11" s="5" t="s">
        <v>59</v>
      </c>
      <c r="G11">
        <v>4</v>
      </c>
    </row>
    <row r="12" spans="1:11">
      <c r="A12">
        <v>600</v>
      </c>
      <c r="B12">
        <v>700</v>
      </c>
      <c r="C12">
        <v>9</v>
      </c>
      <c r="D12" s="5" t="s">
        <v>59</v>
      </c>
      <c r="G12">
        <v>3</v>
      </c>
    </row>
    <row r="13" spans="1:11">
      <c r="A13">
        <v>700</v>
      </c>
      <c r="B13">
        <v>800</v>
      </c>
      <c r="C13">
        <v>6</v>
      </c>
      <c r="D13" s="5" t="s">
        <v>59</v>
      </c>
      <c r="G13">
        <v>4</v>
      </c>
    </row>
    <row r="14" spans="1:11">
      <c r="A14">
        <v>800</v>
      </c>
      <c r="B14">
        <v>900</v>
      </c>
      <c r="C14">
        <v>3</v>
      </c>
      <c r="D14" s="5" t="s">
        <v>59</v>
      </c>
      <c r="G14">
        <v>5</v>
      </c>
    </row>
    <row r="15" spans="1:11">
      <c r="A15">
        <v>900</v>
      </c>
      <c r="B15">
        <v>1000</v>
      </c>
      <c r="C15">
        <v>7</v>
      </c>
      <c r="D15" s="5" t="s">
        <v>59</v>
      </c>
      <c r="G15">
        <v>4</v>
      </c>
    </row>
    <row r="16" spans="1:11">
      <c r="A16">
        <v>1000</v>
      </c>
      <c r="B16">
        <v>1100</v>
      </c>
      <c r="C16">
        <v>6</v>
      </c>
      <c r="D16" s="5" t="s">
        <v>59</v>
      </c>
      <c r="G16">
        <v>4</v>
      </c>
    </row>
    <row r="17" spans="1:7">
      <c r="A17">
        <v>1100</v>
      </c>
      <c r="B17">
        <v>1200</v>
      </c>
      <c r="C17">
        <v>6</v>
      </c>
      <c r="D17" s="5"/>
      <c r="G17">
        <v>4</v>
      </c>
    </row>
    <row r="18" spans="1:7">
      <c r="A18">
        <v>1200</v>
      </c>
      <c r="B18">
        <v>1300</v>
      </c>
      <c r="C18">
        <v>4</v>
      </c>
      <c r="D18" s="5"/>
      <c r="G18">
        <v>5</v>
      </c>
    </row>
    <row r="19" spans="1:7">
      <c r="A19">
        <v>1300</v>
      </c>
      <c r="B19">
        <v>1400</v>
      </c>
      <c r="C19">
        <v>4</v>
      </c>
      <c r="D19" s="5"/>
      <c r="G19">
        <v>5</v>
      </c>
    </row>
    <row r="20" spans="1:7">
      <c r="A20">
        <v>1400</v>
      </c>
      <c r="B20">
        <v>1500</v>
      </c>
      <c r="C20">
        <v>4</v>
      </c>
      <c r="D20" s="5"/>
      <c r="G20">
        <v>5</v>
      </c>
    </row>
    <row r="21" spans="1:7">
      <c r="A21">
        <v>1500</v>
      </c>
      <c r="B21">
        <v>1600</v>
      </c>
      <c r="C21">
        <v>3</v>
      </c>
      <c r="D21" s="5"/>
      <c r="G21">
        <v>5</v>
      </c>
    </row>
    <row r="22" spans="1:7">
      <c r="A22">
        <v>1600</v>
      </c>
      <c r="B22">
        <v>1700</v>
      </c>
      <c r="C22">
        <v>4</v>
      </c>
      <c r="D22" s="5"/>
      <c r="G22">
        <v>5</v>
      </c>
    </row>
    <row r="23" spans="1:7">
      <c r="A23">
        <v>1700</v>
      </c>
      <c r="B23">
        <v>1800</v>
      </c>
      <c r="C23">
        <v>2</v>
      </c>
      <c r="D23" s="5"/>
      <c r="G23">
        <v>5</v>
      </c>
    </row>
    <row r="24" spans="1:7">
      <c r="A24">
        <v>1800</v>
      </c>
      <c r="B24">
        <v>1900</v>
      </c>
      <c r="C24">
        <v>1</v>
      </c>
      <c r="D24" s="5"/>
      <c r="G24">
        <v>5</v>
      </c>
    </row>
    <row r="25" spans="1:7">
      <c r="A25">
        <v>1900</v>
      </c>
      <c r="B25">
        <v>2000</v>
      </c>
      <c r="C25">
        <v>1</v>
      </c>
      <c r="D25" s="5"/>
      <c r="G25">
        <v>5</v>
      </c>
    </row>
    <row r="26" spans="1:7">
      <c r="A26">
        <v>2000</v>
      </c>
      <c r="B26">
        <v>2100</v>
      </c>
      <c r="C26">
        <v>1</v>
      </c>
      <c r="D26" s="5"/>
      <c r="G26">
        <v>5</v>
      </c>
    </row>
    <row r="27" spans="1:7">
      <c r="A27">
        <v>2100</v>
      </c>
      <c r="B27">
        <v>2200</v>
      </c>
      <c r="C27">
        <v>2</v>
      </c>
      <c r="D27" s="5"/>
      <c r="G27">
        <v>5</v>
      </c>
    </row>
    <row r="28" spans="1:7">
      <c r="A28">
        <v>2200</v>
      </c>
      <c r="B28">
        <v>2300</v>
      </c>
      <c r="C28">
        <v>3</v>
      </c>
      <c r="D28" s="5"/>
      <c r="G28">
        <v>5</v>
      </c>
    </row>
    <row r="29" spans="1:7">
      <c r="A29">
        <v>2300</v>
      </c>
      <c r="B29">
        <v>2400</v>
      </c>
      <c r="C29">
        <v>3</v>
      </c>
      <c r="D29" s="5"/>
      <c r="G29">
        <v>5</v>
      </c>
    </row>
    <row r="30" spans="1:7">
      <c r="A30">
        <v>2400</v>
      </c>
      <c r="B30">
        <v>2500</v>
      </c>
      <c r="C30">
        <v>2</v>
      </c>
      <c r="D30" s="5"/>
      <c r="G30">
        <v>5</v>
      </c>
    </row>
    <row r="31" spans="1:7">
      <c r="A31">
        <v>2500</v>
      </c>
      <c r="B31">
        <v>2600</v>
      </c>
      <c r="C31">
        <v>1</v>
      </c>
      <c r="D31" s="5"/>
      <c r="G31">
        <v>5</v>
      </c>
    </row>
    <row r="32" spans="1:7">
      <c r="A32">
        <v>2600</v>
      </c>
      <c r="B32">
        <v>2700</v>
      </c>
      <c r="C32">
        <v>2</v>
      </c>
      <c r="D32" s="5"/>
      <c r="G32">
        <v>5</v>
      </c>
    </row>
    <row r="33" spans="1:7">
      <c r="A33">
        <v>2700</v>
      </c>
      <c r="B33">
        <v>2800</v>
      </c>
      <c r="C33">
        <v>2</v>
      </c>
      <c r="D33" s="5"/>
      <c r="G33">
        <v>5</v>
      </c>
    </row>
    <row r="34" spans="1:7">
      <c r="A34">
        <v>2800</v>
      </c>
      <c r="B34">
        <v>2900</v>
      </c>
      <c r="C34">
        <v>3</v>
      </c>
      <c r="D34" s="5"/>
      <c r="G34">
        <v>5</v>
      </c>
    </row>
    <row r="35" spans="1:7">
      <c r="A35">
        <v>2900</v>
      </c>
      <c r="B35">
        <v>3000</v>
      </c>
      <c r="C35">
        <v>1</v>
      </c>
      <c r="D35" s="5"/>
      <c r="G35">
        <v>5</v>
      </c>
    </row>
    <row r="36" spans="1:7">
      <c r="A36">
        <v>3000</v>
      </c>
      <c r="B36">
        <v>3100</v>
      </c>
      <c r="C36">
        <v>0</v>
      </c>
      <c r="D36" s="5"/>
      <c r="G36">
        <v>5</v>
      </c>
    </row>
    <row r="37" spans="1:7">
      <c r="A37">
        <v>3100</v>
      </c>
      <c r="B37">
        <v>3200</v>
      </c>
      <c r="C37">
        <v>5</v>
      </c>
      <c r="D37" s="5"/>
      <c r="G37">
        <v>5</v>
      </c>
    </row>
    <row r="38" spans="1:7">
      <c r="A38">
        <v>3200</v>
      </c>
      <c r="B38">
        <v>3300</v>
      </c>
      <c r="C38">
        <v>5</v>
      </c>
      <c r="D38" s="5"/>
      <c r="G38">
        <v>5</v>
      </c>
    </row>
    <row r="39" spans="1:7">
      <c r="A39">
        <v>3300</v>
      </c>
      <c r="B39">
        <v>3400</v>
      </c>
      <c r="C39">
        <v>2</v>
      </c>
      <c r="D39" s="5"/>
      <c r="G39">
        <v>5</v>
      </c>
    </row>
    <row r="40" spans="1:7">
      <c r="A40">
        <v>3400</v>
      </c>
      <c r="B40">
        <v>3500</v>
      </c>
      <c r="C40">
        <v>2</v>
      </c>
      <c r="D40" s="5"/>
      <c r="G40">
        <v>5</v>
      </c>
    </row>
    <row r="41" spans="1:7">
      <c r="A41">
        <v>3500</v>
      </c>
      <c r="B41">
        <v>3600</v>
      </c>
      <c r="C41">
        <v>3</v>
      </c>
      <c r="D41" s="5"/>
      <c r="G41">
        <v>5</v>
      </c>
    </row>
    <row r="42" spans="1:7">
      <c r="A42">
        <v>3600</v>
      </c>
      <c r="B42">
        <v>3700</v>
      </c>
      <c r="C42">
        <v>6</v>
      </c>
      <c r="D42" s="5"/>
      <c r="G42">
        <v>4</v>
      </c>
    </row>
    <row r="43" spans="1:7">
      <c r="A43">
        <v>3700</v>
      </c>
      <c r="B43">
        <v>3800</v>
      </c>
      <c r="C43">
        <v>5</v>
      </c>
      <c r="D43" s="5"/>
      <c r="G43">
        <v>5</v>
      </c>
    </row>
    <row r="44" spans="1:7">
      <c r="A44">
        <v>3800</v>
      </c>
      <c r="B44">
        <v>3900</v>
      </c>
      <c r="C44">
        <v>6</v>
      </c>
      <c r="D44" s="5"/>
      <c r="G44">
        <v>4</v>
      </c>
    </row>
    <row r="45" spans="1:7">
      <c r="A45">
        <v>3900</v>
      </c>
      <c r="B45">
        <v>4000</v>
      </c>
      <c r="C45">
        <v>0</v>
      </c>
      <c r="D45" s="5"/>
      <c r="G45">
        <v>5</v>
      </c>
    </row>
    <row r="46" spans="1:7">
      <c r="A46">
        <v>4000</v>
      </c>
      <c r="B46">
        <v>4100</v>
      </c>
      <c r="C46">
        <v>3</v>
      </c>
      <c r="D46" s="5"/>
      <c r="G46">
        <v>5</v>
      </c>
    </row>
    <row r="47" spans="1:7">
      <c r="A47">
        <v>4100</v>
      </c>
      <c r="B47">
        <v>4200</v>
      </c>
      <c r="C47">
        <v>7</v>
      </c>
      <c r="D47" s="5"/>
      <c r="G47">
        <v>4</v>
      </c>
    </row>
    <row r="48" spans="1:7">
      <c r="A48">
        <v>4200</v>
      </c>
      <c r="B48">
        <v>4300</v>
      </c>
      <c r="C48">
        <v>9</v>
      </c>
      <c r="D48" s="5" t="s">
        <v>58</v>
      </c>
      <c r="G48">
        <v>3</v>
      </c>
    </row>
    <row r="49" spans="1:7">
      <c r="A49">
        <v>4300</v>
      </c>
      <c r="B49">
        <v>4400</v>
      </c>
      <c r="C49">
        <v>3</v>
      </c>
      <c r="D49" s="5"/>
      <c r="G49">
        <v>5</v>
      </c>
    </row>
    <row r="50" spans="1:7">
      <c r="A50">
        <v>4400</v>
      </c>
      <c r="B50">
        <v>4500</v>
      </c>
      <c r="C50">
        <v>0</v>
      </c>
      <c r="D50" s="5" t="s">
        <v>57</v>
      </c>
      <c r="G50">
        <v>5</v>
      </c>
    </row>
    <row r="51" spans="1:7">
      <c r="A51">
        <v>4500</v>
      </c>
      <c r="B51">
        <v>4600</v>
      </c>
      <c r="C51">
        <v>0</v>
      </c>
      <c r="D51" s="5"/>
      <c r="G51">
        <v>5</v>
      </c>
    </row>
    <row r="52" spans="1:7">
      <c r="A52">
        <v>4600</v>
      </c>
      <c r="B52">
        <v>4700</v>
      </c>
      <c r="C52">
        <v>0</v>
      </c>
      <c r="D52" s="5"/>
      <c r="G52">
        <v>5</v>
      </c>
    </row>
    <row r="53" spans="1:7">
      <c r="A53">
        <v>4700</v>
      </c>
      <c r="B53">
        <v>4800</v>
      </c>
      <c r="C53">
        <v>0</v>
      </c>
      <c r="D53" s="5"/>
      <c r="G53">
        <v>5</v>
      </c>
    </row>
    <row r="54" spans="1:7">
      <c r="A54">
        <v>4800</v>
      </c>
      <c r="B54">
        <v>4900</v>
      </c>
      <c r="C54">
        <v>0</v>
      </c>
      <c r="D54" s="5"/>
      <c r="G54">
        <v>5</v>
      </c>
    </row>
    <row r="55" spans="1:7">
      <c r="A55">
        <v>4900</v>
      </c>
      <c r="B55">
        <v>5000</v>
      </c>
      <c r="C55">
        <v>0</v>
      </c>
      <c r="D55" s="5"/>
      <c r="G55">
        <v>5</v>
      </c>
    </row>
    <row r="56" spans="1:7">
      <c r="A56">
        <v>5000</v>
      </c>
      <c r="B56">
        <v>5100</v>
      </c>
      <c r="C56">
        <v>0</v>
      </c>
      <c r="D56" s="5"/>
      <c r="G56">
        <v>5</v>
      </c>
    </row>
    <row r="57" spans="1:7">
      <c r="A57">
        <v>5100</v>
      </c>
      <c r="B57">
        <v>5200</v>
      </c>
      <c r="C57">
        <v>0</v>
      </c>
      <c r="D57" s="5"/>
      <c r="G57">
        <v>5</v>
      </c>
    </row>
    <row r="58" spans="1:7">
      <c r="A58">
        <v>5200</v>
      </c>
      <c r="B58">
        <v>5300</v>
      </c>
      <c r="C58">
        <v>0</v>
      </c>
      <c r="D58" s="5"/>
      <c r="G58">
        <v>5</v>
      </c>
    </row>
    <row r="59" spans="1:7">
      <c r="A59">
        <v>5300</v>
      </c>
      <c r="B59">
        <v>5400</v>
      </c>
      <c r="C59">
        <v>0</v>
      </c>
      <c r="D59" s="5"/>
      <c r="G59">
        <v>5</v>
      </c>
    </row>
    <row r="60" spans="1:7">
      <c r="A60">
        <v>5400</v>
      </c>
      <c r="B60">
        <v>5500</v>
      </c>
      <c r="C60">
        <v>0</v>
      </c>
      <c r="D60" s="5"/>
      <c r="G60">
        <v>5</v>
      </c>
    </row>
    <row r="61" spans="1:7">
      <c r="A61">
        <v>5500</v>
      </c>
      <c r="B61">
        <v>5600</v>
      </c>
      <c r="C61">
        <v>0</v>
      </c>
      <c r="D61" s="5"/>
      <c r="G61">
        <v>5</v>
      </c>
    </row>
    <row r="62" spans="1:7">
      <c r="A62">
        <v>5600</v>
      </c>
      <c r="B62">
        <v>5700</v>
      </c>
      <c r="C62">
        <v>0</v>
      </c>
      <c r="D62" s="5"/>
      <c r="G62">
        <v>5</v>
      </c>
    </row>
    <row r="63" spans="1:7">
      <c r="A63">
        <v>5700</v>
      </c>
      <c r="B63">
        <v>5800</v>
      </c>
      <c r="C63">
        <v>0</v>
      </c>
      <c r="D63" s="5"/>
      <c r="G63">
        <v>5</v>
      </c>
    </row>
    <row r="64" spans="1:7">
      <c r="A64">
        <v>5800</v>
      </c>
      <c r="B64">
        <v>5939</v>
      </c>
      <c r="C64">
        <v>0</v>
      </c>
      <c r="G64">
        <v>5</v>
      </c>
    </row>
    <row r="65" spans="3:4">
      <c r="C65" s="11">
        <f>QUARTILE(C6:C64,3)</f>
        <v>4</v>
      </c>
      <c r="D65" t="s">
        <v>14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73"/>
  <sheetViews>
    <sheetView workbookViewId="0">
      <selection activeCell="J17" sqref="J17"/>
    </sheetView>
  </sheetViews>
  <sheetFormatPr baseColWidth="10" defaultRowHeight="15"/>
  <cols>
    <col min="4" max="4" width="22.28515625" customWidth="1"/>
    <col min="9" max="9" width="16.5703125" bestFit="1" customWidth="1"/>
    <col min="11" max="11" width="14.28515625" bestFit="1" customWidth="1"/>
  </cols>
  <sheetData>
    <row r="1" spans="1:11">
      <c r="A1" s="1" t="s">
        <v>0</v>
      </c>
      <c r="C1" t="s">
        <v>33</v>
      </c>
    </row>
    <row r="2" spans="1:11">
      <c r="A2" s="1" t="s">
        <v>1</v>
      </c>
      <c r="C2" t="s">
        <v>34</v>
      </c>
    </row>
    <row r="3" spans="1:11">
      <c r="A3" s="1" t="s">
        <v>2</v>
      </c>
      <c r="B3" s="2"/>
      <c r="C3" s="2">
        <v>40358</v>
      </c>
      <c r="G3" t="s">
        <v>75</v>
      </c>
    </row>
    <row r="4" spans="1:11">
      <c r="A4" s="1" t="s">
        <v>3</v>
      </c>
      <c r="C4" t="s">
        <v>15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1</v>
      </c>
      <c r="G6">
        <v>5</v>
      </c>
      <c r="I6" t="s">
        <v>150</v>
      </c>
      <c r="J6">
        <f>PERCENTILE(C6:C38,0.75)</f>
        <v>2</v>
      </c>
      <c r="K6">
        <f>AVERAGE(G6:G30)</f>
        <v>5</v>
      </c>
    </row>
    <row r="7" spans="1:11">
      <c r="A7">
        <v>100</v>
      </c>
      <c r="B7">
        <v>200</v>
      </c>
      <c r="C7">
        <v>1</v>
      </c>
      <c r="G7">
        <v>5</v>
      </c>
      <c r="I7" t="s">
        <v>151</v>
      </c>
      <c r="J7">
        <f>PERCENTILE(C39:C45,0.75)</f>
        <v>0</v>
      </c>
      <c r="K7" s="40">
        <v>5</v>
      </c>
    </row>
    <row r="8" spans="1:11">
      <c r="A8">
        <v>200</v>
      </c>
      <c r="B8">
        <v>300</v>
      </c>
      <c r="C8">
        <v>1</v>
      </c>
      <c r="G8">
        <v>5</v>
      </c>
      <c r="I8" t="s">
        <v>152</v>
      </c>
      <c r="J8">
        <f>PERCENTILE(C46:C72,0.75)</f>
        <v>6.5</v>
      </c>
      <c r="K8" s="40">
        <v>4</v>
      </c>
    </row>
    <row r="9" spans="1:11">
      <c r="A9">
        <v>300</v>
      </c>
      <c r="B9">
        <v>400</v>
      </c>
      <c r="C9">
        <v>1</v>
      </c>
      <c r="G9">
        <v>5</v>
      </c>
    </row>
    <row r="10" spans="1:11">
      <c r="A10">
        <v>400</v>
      </c>
      <c r="B10">
        <v>500</v>
      </c>
      <c r="C10">
        <v>1</v>
      </c>
      <c r="G10">
        <v>5</v>
      </c>
    </row>
    <row r="11" spans="1:11">
      <c r="A11">
        <v>500</v>
      </c>
      <c r="B11">
        <v>600</v>
      </c>
      <c r="C11">
        <v>2</v>
      </c>
      <c r="G11">
        <v>5</v>
      </c>
    </row>
    <row r="12" spans="1:11">
      <c r="A12">
        <v>600</v>
      </c>
      <c r="B12">
        <v>700</v>
      </c>
      <c r="C12">
        <v>2</v>
      </c>
      <c r="G12">
        <v>5</v>
      </c>
    </row>
    <row r="13" spans="1:11">
      <c r="A13">
        <v>700</v>
      </c>
      <c r="B13">
        <v>800</v>
      </c>
      <c r="C13">
        <v>2</v>
      </c>
      <c r="G13">
        <v>5</v>
      </c>
    </row>
    <row r="14" spans="1:11">
      <c r="A14">
        <v>800</v>
      </c>
      <c r="B14">
        <v>900</v>
      </c>
      <c r="C14">
        <v>2</v>
      </c>
      <c r="G14">
        <v>5</v>
      </c>
    </row>
    <row r="15" spans="1:11">
      <c r="A15">
        <v>900</v>
      </c>
      <c r="B15">
        <v>1000</v>
      </c>
      <c r="C15">
        <v>2</v>
      </c>
      <c r="G15">
        <v>5</v>
      </c>
    </row>
    <row r="16" spans="1:11">
      <c r="A16">
        <v>1000</v>
      </c>
      <c r="B16">
        <v>1100</v>
      </c>
      <c r="C16">
        <v>4</v>
      </c>
      <c r="G16">
        <v>5</v>
      </c>
    </row>
    <row r="17" spans="1:7">
      <c r="A17">
        <v>1100</v>
      </c>
      <c r="B17">
        <v>1200</v>
      </c>
      <c r="C17">
        <v>1</v>
      </c>
      <c r="G17">
        <v>5</v>
      </c>
    </row>
    <row r="18" spans="1:7">
      <c r="A18">
        <v>1200</v>
      </c>
      <c r="B18">
        <v>1300</v>
      </c>
      <c r="C18">
        <v>1</v>
      </c>
      <c r="G18">
        <v>5</v>
      </c>
    </row>
    <row r="19" spans="1:7">
      <c r="A19">
        <v>1300</v>
      </c>
      <c r="B19">
        <v>1400</v>
      </c>
      <c r="C19">
        <v>1</v>
      </c>
      <c r="G19">
        <v>5</v>
      </c>
    </row>
    <row r="20" spans="1:7">
      <c r="A20">
        <v>1400</v>
      </c>
      <c r="B20">
        <v>1500</v>
      </c>
      <c r="C20">
        <v>1</v>
      </c>
      <c r="G20">
        <v>5</v>
      </c>
    </row>
    <row r="21" spans="1:7">
      <c r="A21">
        <v>1500</v>
      </c>
      <c r="B21">
        <v>1600</v>
      </c>
      <c r="C21">
        <v>2</v>
      </c>
      <c r="G21">
        <v>5</v>
      </c>
    </row>
    <row r="22" spans="1:7">
      <c r="A22">
        <v>1600</v>
      </c>
      <c r="B22">
        <v>1700</v>
      </c>
      <c r="C22">
        <v>2</v>
      </c>
      <c r="G22">
        <v>5</v>
      </c>
    </row>
    <row r="23" spans="1:7">
      <c r="A23">
        <v>1700</v>
      </c>
      <c r="B23">
        <v>1800</v>
      </c>
      <c r="C23">
        <v>2</v>
      </c>
      <c r="G23">
        <v>5</v>
      </c>
    </row>
    <row r="24" spans="1:7">
      <c r="A24">
        <v>1800</v>
      </c>
      <c r="B24">
        <v>1900</v>
      </c>
      <c r="C24">
        <v>2</v>
      </c>
      <c r="G24">
        <v>5</v>
      </c>
    </row>
    <row r="25" spans="1:7">
      <c r="A25">
        <v>1900</v>
      </c>
      <c r="B25">
        <v>2000</v>
      </c>
      <c r="C25">
        <v>1</v>
      </c>
      <c r="G25">
        <v>5</v>
      </c>
    </row>
    <row r="26" spans="1:7">
      <c r="A26">
        <v>2000</v>
      </c>
      <c r="B26">
        <v>2100</v>
      </c>
      <c r="C26">
        <v>1</v>
      </c>
      <c r="G26">
        <v>5</v>
      </c>
    </row>
    <row r="27" spans="1:7">
      <c r="A27">
        <v>2100</v>
      </c>
      <c r="B27">
        <v>2200</v>
      </c>
      <c r="C27">
        <v>2</v>
      </c>
      <c r="G27">
        <v>5</v>
      </c>
    </row>
    <row r="28" spans="1:7">
      <c r="A28">
        <v>2200</v>
      </c>
      <c r="B28">
        <v>2300</v>
      </c>
      <c r="C28">
        <v>2</v>
      </c>
      <c r="G28">
        <v>5</v>
      </c>
    </row>
    <row r="29" spans="1:7">
      <c r="A29">
        <v>2300</v>
      </c>
      <c r="B29">
        <v>2400</v>
      </c>
      <c r="C29">
        <v>2</v>
      </c>
      <c r="G29">
        <v>5</v>
      </c>
    </row>
    <row r="30" spans="1:7">
      <c r="A30">
        <v>2400</v>
      </c>
      <c r="B30">
        <v>2500</v>
      </c>
      <c r="C30">
        <v>2</v>
      </c>
      <c r="G30">
        <v>5</v>
      </c>
    </row>
    <row r="31" spans="1:7">
      <c r="A31">
        <v>2500</v>
      </c>
      <c r="B31">
        <v>2600</v>
      </c>
      <c r="C31">
        <v>2</v>
      </c>
      <c r="G31">
        <v>5</v>
      </c>
    </row>
    <row r="32" spans="1:7">
      <c r="A32">
        <v>2600</v>
      </c>
      <c r="B32">
        <v>2700</v>
      </c>
      <c r="C32">
        <v>2</v>
      </c>
      <c r="G32">
        <v>5</v>
      </c>
    </row>
    <row r="33" spans="1:7">
      <c r="A33">
        <v>2700</v>
      </c>
      <c r="B33">
        <v>2800</v>
      </c>
      <c r="C33">
        <v>2</v>
      </c>
      <c r="G33">
        <v>5</v>
      </c>
    </row>
    <row r="34" spans="1:7">
      <c r="A34">
        <v>2800</v>
      </c>
      <c r="B34">
        <v>2900</v>
      </c>
      <c r="C34">
        <v>3</v>
      </c>
      <c r="G34">
        <v>5</v>
      </c>
    </row>
    <row r="35" spans="1:7">
      <c r="A35">
        <v>2900</v>
      </c>
      <c r="B35">
        <v>3000</v>
      </c>
      <c r="C35">
        <v>5</v>
      </c>
      <c r="G35">
        <v>5</v>
      </c>
    </row>
    <row r="36" spans="1:7">
      <c r="A36">
        <v>3000</v>
      </c>
      <c r="B36">
        <v>3100</v>
      </c>
      <c r="C36">
        <v>4</v>
      </c>
      <c r="G36">
        <v>5</v>
      </c>
    </row>
    <row r="37" spans="1:7">
      <c r="A37">
        <v>3100</v>
      </c>
      <c r="B37">
        <v>3200</v>
      </c>
      <c r="C37">
        <v>3</v>
      </c>
      <c r="G37">
        <v>5</v>
      </c>
    </row>
    <row r="38" spans="1:7">
      <c r="A38">
        <v>3200</v>
      </c>
      <c r="B38">
        <v>3300</v>
      </c>
      <c r="C38">
        <v>3</v>
      </c>
      <c r="G38">
        <v>5</v>
      </c>
    </row>
    <row r="39" spans="1:7">
      <c r="A39">
        <v>3300</v>
      </c>
      <c r="B39">
        <v>3400</v>
      </c>
      <c r="C39">
        <v>0</v>
      </c>
      <c r="G39">
        <v>5</v>
      </c>
    </row>
    <row r="40" spans="1:7">
      <c r="A40">
        <v>3400</v>
      </c>
      <c r="B40">
        <v>3500</v>
      </c>
      <c r="C40">
        <v>0</v>
      </c>
      <c r="G40">
        <v>5</v>
      </c>
    </row>
    <row r="41" spans="1:7">
      <c r="A41">
        <v>3500</v>
      </c>
      <c r="B41">
        <v>3600</v>
      </c>
      <c r="C41">
        <v>0</v>
      </c>
      <c r="G41">
        <v>5</v>
      </c>
    </row>
    <row r="42" spans="1:7">
      <c r="A42">
        <v>3600</v>
      </c>
      <c r="B42">
        <v>3700</v>
      </c>
      <c r="C42">
        <v>0</v>
      </c>
      <c r="G42">
        <v>5</v>
      </c>
    </row>
    <row r="43" spans="1:7">
      <c r="A43">
        <v>3700</v>
      </c>
      <c r="B43">
        <v>3800</v>
      </c>
      <c r="C43">
        <v>1</v>
      </c>
      <c r="G43">
        <v>5</v>
      </c>
    </row>
    <row r="44" spans="1:7">
      <c r="A44">
        <v>3800</v>
      </c>
      <c r="B44">
        <v>3900</v>
      </c>
      <c r="C44">
        <v>0</v>
      </c>
      <c r="G44">
        <v>5</v>
      </c>
    </row>
    <row r="45" spans="1:7">
      <c r="A45">
        <v>3900</v>
      </c>
      <c r="B45">
        <v>4000</v>
      </c>
      <c r="C45">
        <v>0</v>
      </c>
      <c r="G45">
        <v>5</v>
      </c>
    </row>
    <row r="46" spans="1:7">
      <c r="A46">
        <v>4000</v>
      </c>
      <c r="B46">
        <v>4100</v>
      </c>
      <c r="C46">
        <v>0</v>
      </c>
      <c r="G46">
        <v>5</v>
      </c>
    </row>
    <row r="47" spans="1:7">
      <c r="A47">
        <v>4100</v>
      </c>
      <c r="B47">
        <v>4200</v>
      </c>
      <c r="C47">
        <v>0</v>
      </c>
      <c r="G47">
        <v>5</v>
      </c>
    </row>
    <row r="48" spans="1:7">
      <c r="A48">
        <v>4200</v>
      </c>
      <c r="B48">
        <v>4300</v>
      </c>
      <c r="C48">
        <v>0</v>
      </c>
      <c r="G48">
        <v>5</v>
      </c>
    </row>
    <row r="49" spans="1:7">
      <c r="A49">
        <v>4300</v>
      </c>
      <c r="B49">
        <v>4400</v>
      </c>
      <c r="C49">
        <v>0</v>
      </c>
      <c r="D49" s="5" t="s">
        <v>52</v>
      </c>
      <c r="G49">
        <v>5</v>
      </c>
    </row>
    <row r="50" spans="1:7">
      <c r="A50">
        <v>4400</v>
      </c>
      <c r="B50">
        <v>4500</v>
      </c>
      <c r="C50">
        <v>0</v>
      </c>
      <c r="D50" s="5" t="s">
        <v>52</v>
      </c>
      <c r="G50">
        <v>5</v>
      </c>
    </row>
    <row r="51" spans="1:7">
      <c r="A51">
        <v>4500</v>
      </c>
      <c r="B51">
        <v>4600</v>
      </c>
      <c r="C51">
        <v>8</v>
      </c>
      <c r="G51">
        <v>4</v>
      </c>
    </row>
    <row r="52" spans="1:7">
      <c r="A52">
        <v>4600</v>
      </c>
      <c r="B52">
        <v>4700</v>
      </c>
      <c r="C52">
        <v>8</v>
      </c>
      <c r="G52">
        <v>4</v>
      </c>
    </row>
    <row r="53" spans="1:7">
      <c r="A53">
        <v>4700</v>
      </c>
      <c r="B53">
        <v>4800</v>
      </c>
      <c r="C53">
        <v>3</v>
      </c>
      <c r="G53">
        <v>5</v>
      </c>
    </row>
    <row r="54" spans="1:7">
      <c r="A54">
        <v>4800</v>
      </c>
      <c r="B54">
        <v>4900</v>
      </c>
      <c r="C54">
        <v>5</v>
      </c>
      <c r="G54">
        <v>5</v>
      </c>
    </row>
    <row r="55" spans="1:7">
      <c r="A55">
        <v>4900</v>
      </c>
      <c r="B55">
        <v>5000</v>
      </c>
      <c r="C55">
        <v>2</v>
      </c>
      <c r="G55">
        <v>5</v>
      </c>
    </row>
    <row r="56" spans="1:7">
      <c r="A56">
        <v>5000</v>
      </c>
      <c r="B56">
        <v>5100</v>
      </c>
      <c r="C56">
        <v>3</v>
      </c>
      <c r="G56">
        <v>5</v>
      </c>
    </row>
    <row r="57" spans="1:7">
      <c r="A57">
        <v>5100</v>
      </c>
      <c r="B57">
        <v>5200</v>
      </c>
      <c r="C57">
        <v>16</v>
      </c>
      <c r="G57">
        <v>1</v>
      </c>
    </row>
    <row r="58" spans="1:7">
      <c r="A58">
        <v>5200</v>
      </c>
      <c r="B58">
        <v>5300</v>
      </c>
      <c r="C58">
        <v>15</v>
      </c>
      <c r="G58">
        <v>1</v>
      </c>
    </row>
    <row r="59" spans="1:7">
      <c r="A59">
        <v>5300</v>
      </c>
      <c r="B59">
        <v>5400</v>
      </c>
      <c r="C59">
        <v>10</v>
      </c>
      <c r="G59">
        <v>3</v>
      </c>
    </row>
    <row r="60" spans="1:7">
      <c r="A60">
        <v>5400</v>
      </c>
      <c r="B60">
        <v>5500</v>
      </c>
      <c r="C60">
        <v>9</v>
      </c>
      <c r="G60">
        <v>3</v>
      </c>
    </row>
    <row r="61" spans="1:7">
      <c r="A61">
        <v>5500</v>
      </c>
      <c r="B61">
        <v>5600</v>
      </c>
      <c r="C61">
        <v>5</v>
      </c>
      <c r="G61">
        <v>5</v>
      </c>
    </row>
    <row r="62" spans="1:7">
      <c r="A62">
        <v>5600</v>
      </c>
      <c r="B62">
        <v>5700</v>
      </c>
      <c r="C62">
        <v>8</v>
      </c>
      <c r="G62">
        <v>4</v>
      </c>
    </row>
    <row r="63" spans="1:7">
      <c r="A63">
        <v>5700</v>
      </c>
      <c r="B63">
        <v>5800</v>
      </c>
      <c r="C63">
        <v>2</v>
      </c>
      <c r="G63">
        <v>5</v>
      </c>
    </row>
    <row r="64" spans="1:7">
      <c r="A64">
        <v>5800</v>
      </c>
      <c r="B64">
        <v>5900</v>
      </c>
      <c r="C64">
        <v>0</v>
      </c>
      <c r="D64" s="5" t="s">
        <v>52</v>
      </c>
      <c r="G64">
        <v>5</v>
      </c>
    </row>
    <row r="65" spans="1:8">
      <c r="A65">
        <v>5900</v>
      </c>
      <c r="B65">
        <v>6000</v>
      </c>
      <c r="C65">
        <v>0</v>
      </c>
      <c r="G65">
        <v>5</v>
      </c>
    </row>
    <row r="66" spans="1:8">
      <c r="A66">
        <v>6000</v>
      </c>
      <c r="B66">
        <v>6100</v>
      </c>
      <c r="C66">
        <v>0</v>
      </c>
      <c r="G66">
        <v>5</v>
      </c>
    </row>
    <row r="67" spans="1:8">
      <c r="A67">
        <v>6100</v>
      </c>
      <c r="B67">
        <v>6200</v>
      </c>
      <c r="C67">
        <v>0</v>
      </c>
      <c r="G67">
        <v>5</v>
      </c>
    </row>
    <row r="68" spans="1:8">
      <c r="A68">
        <v>6200</v>
      </c>
      <c r="B68">
        <v>6300</v>
      </c>
      <c r="C68">
        <v>0</v>
      </c>
      <c r="G68">
        <v>5</v>
      </c>
    </row>
    <row r="69" spans="1:8">
      <c r="A69">
        <v>6300</v>
      </c>
      <c r="B69">
        <v>6400</v>
      </c>
      <c r="C69">
        <v>0</v>
      </c>
      <c r="G69">
        <v>5</v>
      </c>
    </row>
    <row r="70" spans="1:8">
      <c r="A70">
        <v>6400</v>
      </c>
      <c r="B70">
        <v>6500</v>
      </c>
      <c r="C70">
        <v>0</v>
      </c>
      <c r="G70">
        <v>5</v>
      </c>
    </row>
    <row r="71" spans="1:8">
      <c r="A71">
        <v>6500</v>
      </c>
      <c r="B71">
        <v>6600</v>
      </c>
      <c r="C71">
        <v>0</v>
      </c>
      <c r="G71">
        <v>5</v>
      </c>
    </row>
    <row r="72" spans="1:8">
      <c r="A72">
        <v>6600</v>
      </c>
      <c r="B72">
        <v>6712</v>
      </c>
      <c r="C72">
        <v>0</v>
      </c>
      <c r="G72" s="6">
        <v>5</v>
      </c>
    </row>
    <row r="73" spans="1:8">
      <c r="C73" s="11">
        <f>QUARTILE(C6:C72,3)</f>
        <v>2.5</v>
      </c>
      <c r="D73" s="9" t="s">
        <v>14</v>
      </c>
      <c r="G73" s="22">
        <f>AVERAGE(G6:G72)</f>
        <v>4.7761194029850742</v>
      </c>
      <c r="H73" t="s">
        <v>77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K25" sqref="K25"/>
    </sheetView>
  </sheetViews>
  <sheetFormatPr baseColWidth="10" defaultRowHeight="15"/>
  <cols>
    <col min="4" max="4" width="22.7109375" customWidth="1"/>
    <col min="9" max="9" width="16.5703125" bestFit="1" customWidth="1"/>
  </cols>
  <sheetData>
    <row r="1" spans="1:12">
      <c r="A1" s="1" t="s">
        <v>0</v>
      </c>
      <c r="C1" t="s">
        <v>31</v>
      </c>
    </row>
    <row r="2" spans="1:12">
      <c r="A2" s="1" t="s">
        <v>1</v>
      </c>
      <c r="C2" t="s">
        <v>32</v>
      </c>
    </row>
    <row r="3" spans="1:12">
      <c r="A3" s="1" t="s">
        <v>2</v>
      </c>
      <c r="B3" s="2"/>
      <c r="C3" s="2">
        <v>40358</v>
      </c>
      <c r="G3" t="s">
        <v>75</v>
      </c>
    </row>
    <row r="4" spans="1:12">
      <c r="A4" s="1" t="s">
        <v>3</v>
      </c>
      <c r="C4" t="s">
        <v>15</v>
      </c>
      <c r="G4" t="s">
        <v>76</v>
      </c>
    </row>
    <row r="5" spans="1:12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2">
      <c r="A6">
        <v>0</v>
      </c>
      <c r="B6">
        <v>100</v>
      </c>
      <c r="C6">
        <v>0</v>
      </c>
      <c r="G6">
        <v>5</v>
      </c>
      <c r="I6" t="s">
        <v>181</v>
      </c>
      <c r="J6">
        <f>QUARTILE(C6:C20,3)</f>
        <v>1.5</v>
      </c>
      <c r="K6">
        <v>5</v>
      </c>
    </row>
    <row r="7" spans="1:12">
      <c r="A7">
        <v>100</v>
      </c>
      <c r="B7">
        <v>200</v>
      </c>
      <c r="C7">
        <v>0</v>
      </c>
      <c r="G7">
        <v>5</v>
      </c>
      <c r="I7" t="s">
        <v>182</v>
      </c>
      <c r="L7" t="s">
        <v>51</v>
      </c>
    </row>
    <row r="8" spans="1:12">
      <c r="A8">
        <v>200</v>
      </c>
      <c r="B8">
        <v>300</v>
      </c>
      <c r="C8">
        <v>0</v>
      </c>
      <c r="G8">
        <v>5</v>
      </c>
      <c r="I8" t="s">
        <v>183</v>
      </c>
      <c r="J8">
        <v>0</v>
      </c>
      <c r="K8">
        <v>5</v>
      </c>
    </row>
    <row r="9" spans="1:12">
      <c r="A9">
        <v>300</v>
      </c>
      <c r="B9">
        <v>400</v>
      </c>
      <c r="C9">
        <v>0</v>
      </c>
      <c r="G9">
        <v>5</v>
      </c>
      <c r="I9" t="s">
        <v>184</v>
      </c>
      <c r="L9" t="s">
        <v>51</v>
      </c>
    </row>
    <row r="10" spans="1:12">
      <c r="A10">
        <v>400</v>
      </c>
      <c r="B10">
        <v>500</v>
      </c>
      <c r="C10">
        <v>2</v>
      </c>
      <c r="G10">
        <v>5</v>
      </c>
    </row>
    <row r="11" spans="1:12">
      <c r="A11">
        <v>500</v>
      </c>
      <c r="B11">
        <v>600</v>
      </c>
      <c r="C11">
        <v>3</v>
      </c>
      <c r="G11">
        <v>5</v>
      </c>
    </row>
    <row r="12" spans="1:12">
      <c r="A12">
        <v>600</v>
      </c>
      <c r="B12">
        <v>700</v>
      </c>
      <c r="C12">
        <v>1</v>
      </c>
      <c r="G12">
        <v>5</v>
      </c>
    </row>
    <row r="13" spans="1:12">
      <c r="A13">
        <v>700</v>
      </c>
      <c r="B13">
        <v>800</v>
      </c>
      <c r="C13">
        <v>0</v>
      </c>
      <c r="G13">
        <v>5</v>
      </c>
    </row>
    <row r="14" spans="1:12">
      <c r="A14">
        <v>800</v>
      </c>
      <c r="B14">
        <v>900</v>
      </c>
      <c r="C14">
        <v>1</v>
      </c>
      <c r="G14">
        <v>5</v>
      </c>
    </row>
    <row r="15" spans="1:12">
      <c r="A15">
        <v>900</v>
      </c>
      <c r="B15">
        <v>1000</v>
      </c>
      <c r="C15">
        <v>0</v>
      </c>
      <c r="G15">
        <v>5</v>
      </c>
    </row>
    <row r="16" spans="1:12">
      <c r="A16">
        <v>1000</v>
      </c>
      <c r="B16">
        <v>1100</v>
      </c>
      <c r="C16">
        <v>0</v>
      </c>
      <c r="G16">
        <v>5</v>
      </c>
    </row>
    <row r="17" spans="1:8">
      <c r="A17">
        <v>1100</v>
      </c>
      <c r="B17">
        <v>1200</v>
      </c>
      <c r="C17">
        <v>2</v>
      </c>
      <c r="G17">
        <v>5</v>
      </c>
    </row>
    <row r="18" spans="1:8">
      <c r="A18">
        <v>1200</v>
      </c>
      <c r="B18">
        <v>1300</v>
      </c>
      <c r="C18">
        <v>6</v>
      </c>
      <c r="D18" s="5"/>
      <c r="G18">
        <v>4</v>
      </c>
    </row>
    <row r="19" spans="1:8">
      <c r="A19">
        <v>1300</v>
      </c>
      <c r="B19">
        <v>1400</v>
      </c>
      <c r="C19">
        <v>0</v>
      </c>
      <c r="D19" s="5" t="s">
        <v>50</v>
      </c>
      <c r="G19">
        <v>5</v>
      </c>
    </row>
    <row r="20" spans="1:8">
      <c r="A20">
        <v>1400</v>
      </c>
      <c r="B20">
        <v>1500</v>
      </c>
      <c r="C20">
        <v>0</v>
      </c>
      <c r="D20" s="5" t="s">
        <v>50</v>
      </c>
      <c r="E20" t="s">
        <v>256</v>
      </c>
      <c r="G20">
        <v>5</v>
      </c>
    </row>
    <row r="21" spans="1:8">
      <c r="A21">
        <v>1500</v>
      </c>
      <c r="B21">
        <v>1600</v>
      </c>
      <c r="D21" s="5" t="s">
        <v>51</v>
      </c>
      <c r="E21" t="s">
        <v>256</v>
      </c>
    </row>
    <row r="22" spans="1:8">
      <c r="A22">
        <v>1600</v>
      </c>
      <c r="B22">
        <v>1700</v>
      </c>
      <c r="D22" s="5" t="s">
        <v>51</v>
      </c>
      <c r="E22" t="s">
        <v>257</v>
      </c>
    </row>
    <row r="23" spans="1:8">
      <c r="A23">
        <v>1700</v>
      </c>
      <c r="B23">
        <v>1800</v>
      </c>
      <c r="C23">
        <v>0</v>
      </c>
      <c r="D23" s="5" t="s">
        <v>52</v>
      </c>
      <c r="G23">
        <v>5</v>
      </c>
    </row>
    <row r="24" spans="1:8">
      <c r="A24">
        <v>1800</v>
      </c>
      <c r="B24">
        <v>1900</v>
      </c>
      <c r="C24">
        <v>0</v>
      </c>
      <c r="D24" s="5" t="s">
        <v>52</v>
      </c>
      <c r="G24">
        <v>5</v>
      </c>
    </row>
    <row r="25" spans="1:8">
      <c r="A25">
        <v>1900</v>
      </c>
      <c r="B25">
        <v>2000</v>
      </c>
      <c r="C25">
        <v>0</v>
      </c>
      <c r="D25" s="5" t="s">
        <v>52</v>
      </c>
      <c r="G25">
        <v>5</v>
      </c>
    </row>
    <row r="26" spans="1:8">
      <c r="A26">
        <v>2000</v>
      </c>
      <c r="B26">
        <v>2100</v>
      </c>
      <c r="C26">
        <v>0</v>
      </c>
      <c r="D26" s="5" t="s">
        <v>52</v>
      </c>
      <c r="G26">
        <v>5</v>
      </c>
    </row>
    <row r="27" spans="1:8">
      <c r="A27">
        <v>2100</v>
      </c>
      <c r="B27">
        <v>2200</v>
      </c>
      <c r="C27">
        <v>0</v>
      </c>
      <c r="D27" s="5" t="s">
        <v>52</v>
      </c>
      <c r="G27">
        <v>5</v>
      </c>
    </row>
    <row r="28" spans="1:8">
      <c r="A28">
        <v>2200</v>
      </c>
      <c r="B28">
        <v>2300</v>
      </c>
      <c r="C28">
        <v>0</v>
      </c>
      <c r="D28" s="5" t="s">
        <v>52</v>
      </c>
      <c r="G28">
        <v>5</v>
      </c>
    </row>
    <row r="29" spans="1:8">
      <c r="A29">
        <v>2300</v>
      </c>
      <c r="B29">
        <v>2400</v>
      </c>
      <c r="C29">
        <v>0</v>
      </c>
      <c r="D29" s="5" t="s">
        <v>52</v>
      </c>
      <c r="G29">
        <v>5</v>
      </c>
    </row>
    <row r="30" spans="1:8">
      <c r="A30">
        <v>2400</v>
      </c>
      <c r="B30">
        <v>2517</v>
      </c>
      <c r="C30">
        <v>0</v>
      </c>
      <c r="D30" s="5" t="s">
        <v>52</v>
      </c>
      <c r="G30" s="6">
        <v>5</v>
      </c>
    </row>
    <row r="31" spans="1:8">
      <c r="C31" s="11">
        <f>QUARTILE(C6:C30,3)</f>
        <v>0.5</v>
      </c>
      <c r="D31" s="9" t="s">
        <v>14</v>
      </c>
      <c r="G31" s="22">
        <f>AVERAGE(G23:G30,G6:G20)</f>
        <v>4.9565217391304346</v>
      </c>
      <c r="H31" t="s">
        <v>77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73"/>
  <sheetViews>
    <sheetView workbookViewId="0">
      <selection activeCell="I22" sqref="I22"/>
    </sheetView>
  </sheetViews>
  <sheetFormatPr baseColWidth="10" defaultRowHeight="15"/>
  <cols>
    <col min="4" max="4" width="22.7109375" customWidth="1"/>
    <col min="9" max="9" width="16.5703125" bestFit="1" customWidth="1"/>
    <col min="11" max="11" width="14.28515625" bestFit="1" customWidth="1"/>
  </cols>
  <sheetData>
    <row r="1" spans="1:11">
      <c r="A1" s="1" t="s">
        <v>0</v>
      </c>
      <c r="C1" t="s">
        <v>29</v>
      </c>
    </row>
    <row r="2" spans="1:11">
      <c r="A2" s="1" t="s">
        <v>1</v>
      </c>
      <c r="C2" t="s">
        <v>30</v>
      </c>
    </row>
    <row r="3" spans="1:11">
      <c r="A3" s="1" t="s">
        <v>2</v>
      </c>
      <c r="B3" s="2"/>
      <c r="C3" s="2">
        <v>40357</v>
      </c>
      <c r="G3" t="s">
        <v>75</v>
      </c>
    </row>
    <row r="4" spans="1:11">
      <c r="A4" s="1" t="s">
        <v>3</v>
      </c>
      <c r="C4" t="s">
        <v>15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0</v>
      </c>
      <c r="G6">
        <v>5</v>
      </c>
      <c r="I6" t="s">
        <v>153</v>
      </c>
      <c r="J6">
        <f>PERCENTILE(C6:C30,0.75)</f>
        <v>1</v>
      </c>
      <c r="K6">
        <v>5</v>
      </c>
    </row>
    <row r="7" spans="1:11">
      <c r="A7">
        <v>100</v>
      </c>
      <c r="B7">
        <v>200</v>
      </c>
      <c r="C7">
        <v>0</v>
      </c>
      <c r="G7">
        <v>5</v>
      </c>
      <c r="I7" t="s">
        <v>154</v>
      </c>
      <c r="J7">
        <f>PERCENTILE(C31:C54,0.75)</f>
        <v>1</v>
      </c>
      <c r="K7">
        <v>5</v>
      </c>
    </row>
    <row r="8" spans="1:11">
      <c r="A8">
        <v>200</v>
      </c>
      <c r="B8">
        <v>300</v>
      </c>
      <c r="C8">
        <v>0</v>
      </c>
      <c r="G8">
        <v>5</v>
      </c>
      <c r="I8" t="s">
        <v>155</v>
      </c>
      <c r="J8">
        <f>PERCENTILE(C55:C72,0.75)</f>
        <v>1</v>
      </c>
      <c r="K8">
        <v>5</v>
      </c>
    </row>
    <row r="9" spans="1:11">
      <c r="A9">
        <v>300</v>
      </c>
      <c r="B9">
        <v>400</v>
      </c>
      <c r="C9">
        <v>0</v>
      </c>
      <c r="G9">
        <v>5</v>
      </c>
    </row>
    <row r="10" spans="1:11">
      <c r="A10">
        <v>400</v>
      </c>
      <c r="B10">
        <v>500</v>
      </c>
      <c r="C10">
        <v>0</v>
      </c>
      <c r="G10">
        <v>5</v>
      </c>
    </row>
    <row r="11" spans="1:11">
      <c r="A11">
        <v>500</v>
      </c>
      <c r="B11">
        <v>600</v>
      </c>
      <c r="C11">
        <v>0</v>
      </c>
      <c r="G11">
        <v>5</v>
      </c>
    </row>
    <row r="12" spans="1:11">
      <c r="A12">
        <v>600</v>
      </c>
      <c r="B12">
        <v>700</v>
      </c>
      <c r="C12">
        <v>1</v>
      </c>
      <c r="G12">
        <v>5</v>
      </c>
    </row>
    <row r="13" spans="1:11">
      <c r="A13">
        <v>700</v>
      </c>
      <c r="B13">
        <v>800</v>
      </c>
      <c r="C13">
        <v>1</v>
      </c>
      <c r="G13">
        <v>5</v>
      </c>
    </row>
    <row r="14" spans="1:11">
      <c r="A14">
        <v>800</v>
      </c>
      <c r="B14">
        <v>900</v>
      </c>
      <c r="C14">
        <v>1</v>
      </c>
      <c r="G14">
        <v>5</v>
      </c>
    </row>
    <row r="15" spans="1:11">
      <c r="A15">
        <v>900</v>
      </c>
      <c r="B15">
        <v>1000</v>
      </c>
      <c r="C15">
        <v>1</v>
      </c>
      <c r="G15">
        <v>5</v>
      </c>
    </row>
    <row r="16" spans="1:11">
      <c r="A16">
        <v>1000</v>
      </c>
      <c r="B16">
        <v>1100</v>
      </c>
      <c r="C16">
        <v>1</v>
      </c>
      <c r="G16">
        <v>5</v>
      </c>
    </row>
    <row r="17" spans="1:7">
      <c r="A17">
        <v>1100</v>
      </c>
      <c r="B17">
        <v>1200</v>
      </c>
      <c r="C17">
        <v>0</v>
      </c>
      <c r="G17">
        <v>5</v>
      </c>
    </row>
    <row r="18" spans="1:7">
      <c r="A18">
        <v>1200</v>
      </c>
      <c r="B18">
        <v>1300</v>
      </c>
      <c r="C18">
        <v>0</v>
      </c>
      <c r="G18">
        <v>5</v>
      </c>
    </row>
    <row r="19" spans="1:7">
      <c r="A19">
        <v>1300</v>
      </c>
      <c r="B19">
        <v>1400</v>
      </c>
      <c r="C19">
        <v>2</v>
      </c>
      <c r="G19">
        <v>5</v>
      </c>
    </row>
    <row r="20" spans="1:7">
      <c r="A20">
        <v>1400</v>
      </c>
      <c r="B20">
        <v>1500</v>
      </c>
      <c r="C20">
        <v>0</v>
      </c>
      <c r="G20">
        <v>5</v>
      </c>
    </row>
    <row r="21" spans="1:7">
      <c r="A21">
        <v>1500</v>
      </c>
      <c r="B21">
        <v>1600</v>
      </c>
      <c r="C21">
        <v>1</v>
      </c>
      <c r="G21">
        <v>5</v>
      </c>
    </row>
    <row r="22" spans="1:7">
      <c r="A22">
        <v>1600</v>
      </c>
      <c r="B22">
        <v>1700</v>
      </c>
      <c r="C22">
        <v>0</v>
      </c>
      <c r="G22">
        <v>5</v>
      </c>
    </row>
    <row r="23" spans="1:7">
      <c r="A23">
        <v>1700</v>
      </c>
      <c r="B23">
        <v>1800</v>
      </c>
      <c r="C23">
        <v>0</v>
      </c>
      <c r="G23">
        <v>5</v>
      </c>
    </row>
    <row r="24" spans="1:7">
      <c r="A24">
        <v>1800</v>
      </c>
      <c r="B24">
        <v>1900</v>
      </c>
      <c r="C24">
        <v>0</v>
      </c>
      <c r="G24">
        <v>5</v>
      </c>
    </row>
    <row r="25" spans="1:7">
      <c r="A25">
        <v>1900</v>
      </c>
      <c r="B25">
        <v>2000</v>
      </c>
      <c r="C25">
        <v>1</v>
      </c>
      <c r="G25">
        <v>5</v>
      </c>
    </row>
    <row r="26" spans="1:7">
      <c r="A26">
        <v>2000</v>
      </c>
      <c r="B26">
        <v>2100</v>
      </c>
      <c r="C26">
        <v>0</v>
      </c>
      <c r="G26">
        <v>5</v>
      </c>
    </row>
    <row r="27" spans="1:7">
      <c r="A27">
        <v>2100</v>
      </c>
      <c r="B27">
        <v>2200</v>
      </c>
      <c r="C27">
        <v>1</v>
      </c>
      <c r="G27">
        <v>5</v>
      </c>
    </row>
    <row r="28" spans="1:7">
      <c r="A28">
        <v>2200</v>
      </c>
      <c r="B28">
        <v>2300</v>
      </c>
      <c r="C28">
        <v>1</v>
      </c>
      <c r="G28">
        <v>5</v>
      </c>
    </row>
    <row r="29" spans="1:7">
      <c r="A29">
        <v>2300</v>
      </c>
      <c r="B29">
        <v>2400</v>
      </c>
      <c r="C29">
        <v>1</v>
      </c>
      <c r="G29">
        <v>5</v>
      </c>
    </row>
    <row r="30" spans="1:7">
      <c r="A30">
        <v>2400</v>
      </c>
      <c r="B30">
        <v>2500</v>
      </c>
      <c r="C30">
        <v>1</v>
      </c>
      <c r="G30">
        <v>5</v>
      </c>
    </row>
    <row r="31" spans="1:7">
      <c r="A31">
        <v>2500</v>
      </c>
      <c r="B31">
        <v>2600</v>
      </c>
      <c r="C31">
        <v>1</v>
      </c>
      <c r="G31">
        <v>5</v>
      </c>
    </row>
    <row r="32" spans="1:7">
      <c r="A32">
        <v>2600</v>
      </c>
      <c r="B32">
        <v>2700</v>
      </c>
      <c r="C32">
        <v>1</v>
      </c>
      <c r="G32">
        <v>5</v>
      </c>
    </row>
    <row r="33" spans="1:7">
      <c r="A33">
        <v>2700</v>
      </c>
      <c r="B33">
        <v>2800</v>
      </c>
      <c r="C33">
        <v>1</v>
      </c>
      <c r="G33">
        <v>5</v>
      </c>
    </row>
    <row r="34" spans="1:7">
      <c r="A34">
        <v>2800</v>
      </c>
      <c r="B34">
        <v>2900</v>
      </c>
      <c r="C34">
        <v>0</v>
      </c>
      <c r="G34">
        <v>5</v>
      </c>
    </row>
    <row r="35" spans="1:7">
      <c r="A35">
        <v>2900</v>
      </c>
      <c r="B35">
        <v>3000</v>
      </c>
      <c r="C35">
        <v>0</v>
      </c>
      <c r="D35" s="5" t="s">
        <v>69</v>
      </c>
      <c r="G35">
        <v>5</v>
      </c>
    </row>
    <row r="36" spans="1:7">
      <c r="A36">
        <v>3000</v>
      </c>
      <c r="B36">
        <v>3100</v>
      </c>
      <c r="C36">
        <v>0</v>
      </c>
      <c r="G36">
        <v>5</v>
      </c>
    </row>
    <row r="37" spans="1:7">
      <c r="A37">
        <v>3100</v>
      </c>
      <c r="B37">
        <v>3200</v>
      </c>
      <c r="C37">
        <v>0</v>
      </c>
      <c r="G37">
        <v>5</v>
      </c>
    </row>
    <row r="38" spans="1:7">
      <c r="A38">
        <v>3200</v>
      </c>
      <c r="B38">
        <v>3300</v>
      </c>
      <c r="C38">
        <v>0</v>
      </c>
      <c r="G38">
        <v>5</v>
      </c>
    </row>
    <row r="39" spans="1:7">
      <c r="A39">
        <v>3300</v>
      </c>
      <c r="B39">
        <v>3400</v>
      </c>
      <c r="C39">
        <v>0</v>
      </c>
      <c r="G39">
        <v>5</v>
      </c>
    </row>
    <row r="40" spans="1:7">
      <c r="A40">
        <v>3400</v>
      </c>
      <c r="B40">
        <v>3500</v>
      </c>
      <c r="C40">
        <v>0</v>
      </c>
      <c r="G40">
        <v>5</v>
      </c>
    </row>
    <row r="41" spans="1:7">
      <c r="A41">
        <v>3500</v>
      </c>
      <c r="B41">
        <v>3600</v>
      </c>
      <c r="C41">
        <v>0</v>
      </c>
      <c r="G41">
        <v>5</v>
      </c>
    </row>
    <row r="42" spans="1:7">
      <c r="A42">
        <v>3600</v>
      </c>
      <c r="B42">
        <v>3700</v>
      </c>
      <c r="C42">
        <v>0</v>
      </c>
      <c r="G42">
        <v>5</v>
      </c>
    </row>
    <row r="43" spans="1:7">
      <c r="A43">
        <v>3700</v>
      </c>
      <c r="B43">
        <v>3800</v>
      </c>
      <c r="C43">
        <v>0</v>
      </c>
      <c r="G43">
        <v>5</v>
      </c>
    </row>
    <row r="44" spans="1:7">
      <c r="A44">
        <v>3800</v>
      </c>
      <c r="B44">
        <v>3900</v>
      </c>
      <c r="C44">
        <v>1</v>
      </c>
      <c r="G44">
        <v>5</v>
      </c>
    </row>
    <row r="45" spans="1:7">
      <c r="A45">
        <v>3900</v>
      </c>
      <c r="B45">
        <v>4000</v>
      </c>
      <c r="C45">
        <v>0</v>
      </c>
      <c r="G45">
        <v>5</v>
      </c>
    </row>
    <row r="46" spans="1:7">
      <c r="A46">
        <v>4000</v>
      </c>
      <c r="B46">
        <v>4100</v>
      </c>
      <c r="C46">
        <v>0</v>
      </c>
      <c r="G46">
        <v>5</v>
      </c>
    </row>
    <row r="47" spans="1:7">
      <c r="A47">
        <v>4100</v>
      </c>
      <c r="B47">
        <v>4200</v>
      </c>
      <c r="C47">
        <v>2</v>
      </c>
      <c r="G47">
        <v>5</v>
      </c>
    </row>
    <row r="48" spans="1:7">
      <c r="A48">
        <v>4200</v>
      </c>
      <c r="B48">
        <v>4300</v>
      </c>
      <c r="C48">
        <v>1</v>
      </c>
      <c r="G48">
        <v>5</v>
      </c>
    </row>
    <row r="49" spans="1:7">
      <c r="A49">
        <v>4300</v>
      </c>
      <c r="B49">
        <v>4400</v>
      </c>
      <c r="C49">
        <v>1</v>
      </c>
      <c r="G49">
        <v>5</v>
      </c>
    </row>
    <row r="50" spans="1:7">
      <c r="A50">
        <v>4400</v>
      </c>
      <c r="B50">
        <v>4500</v>
      </c>
      <c r="C50">
        <v>0</v>
      </c>
      <c r="G50">
        <v>5</v>
      </c>
    </row>
    <row r="51" spans="1:7">
      <c r="A51">
        <v>4500</v>
      </c>
      <c r="B51">
        <v>4600</v>
      </c>
      <c r="C51">
        <v>0</v>
      </c>
      <c r="G51">
        <v>5</v>
      </c>
    </row>
    <row r="52" spans="1:7">
      <c r="A52">
        <v>4600</v>
      </c>
      <c r="B52">
        <v>4700</v>
      </c>
      <c r="C52">
        <v>1</v>
      </c>
      <c r="G52">
        <v>5</v>
      </c>
    </row>
    <row r="53" spans="1:7">
      <c r="A53">
        <v>4700</v>
      </c>
      <c r="B53">
        <v>4800</v>
      </c>
      <c r="C53">
        <v>2</v>
      </c>
      <c r="G53">
        <v>5</v>
      </c>
    </row>
    <row r="54" spans="1:7">
      <c r="A54">
        <v>4800</v>
      </c>
      <c r="B54">
        <v>4900</v>
      </c>
      <c r="C54">
        <v>0</v>
      </c>
      <c r="G54">
        <v>5</v>
      </c>
    </row>
    <row r="55" spans="1:7">
      <c r="A55">
        <v>4900</v>
      </c>
      <c r="B55">
        <v>5000</v>
      </c>
      <c r="C55">
        <v>0</v>
      </c>
      <c r="G55">
        <v>5</v>
      </c>
    </row>
    <row r="56" spans="1:7">
      <c r="A56">
        <v>5000</v>
      </c>
      <c r="B56">
        <v>5100</v>
      </c>
      <c r="C56">
        <v>0</v>
      </c>
      <c r="G56">
        <v>5</v>
      </c>
    </row>
    <row r="57" spans="1:7">
      <c r="A57">
        <v>5100</v>
      </c>
      <c r="B57">
        <v>5200</v>
      </c>
      <c r="C57">
        <v>1</v>
      </c>
      <c r="G57">
        <v>5</v>
      </c>
    </row>
    <row r="58" spans="1:7">
      <c r="A58">
        <v>5200</v>
      </c>
      <c r="B58">
        <v>5300</v>
      </c>
      <c r="C58">
        <v>2</v>
      </c>
      <c r="G58">
        <v>5</v>
      </c>
    </row>
    <row r="59" spans="1:7">
      <c r="A59">
        <v>5300</v>
      </c>
      <c r="B59">
        <v>5400</v>
      </c>
      <c r="C59">
        <v>2</v>
      </c>
      <c r="G59">
        <v>5</v>
      </c>
    </row>
    <row r="60" spans="1:7">
      <c r="A60">
        <v>5400</v>
      </c>
      <c r="B60">
        <v>5500</v>
      </c>
      <c r="C60">
        <v>1</v>
      </c>
      <c r="G60">
        <v>5</v>
      </c>
    </row>
    <row r="61" spans="1:7">
      <c r="A61">
        <v>5500</v>
      </c>
      <c r="B61">
        <v>5600</v>
      </c>
      <c r="C61">
        <v>0</v>
      </c>
      <c r="G61">
        <v>5</v>
      </c>
    </row>
    <row r="62" spans="1:7">
      <c r="A62">
        <v>5600</v>
      </c>
      <c r="B62">
        <v>5700</v>
      </c>
      <c r="C62">
        <v>1</v>
      </c>
      <c r="G62">
        <v>5</v>
      </c>
    </row>
    <row r="63" spans="1:7">
      <c r="A63">
        <v>5700</v>
      </c>
      <c r="B63">
        <v>5800</v>
      </c>
      <c r="C63">
        <v>1</v>
      </c>
      <c r="G63">
        <v>5</v>
      </c>
    </row>
    <row r="64" spans="1:7">
      <c r="A64">
        <v>5800</v>
      </c>
      <c r="B64">
        <v>5900</v>
      </c>
      <c r="C64">
        <v>0</v>
      </c>
      <c r="G64">
        <v>5</v>
      </c>
    </row>
    <row r="65" spans="1:8">
      <c r="A65">
        <v>5900</v>
      </c>
      <c r="B65">
        <v>6000</v>
      </c>
      <c r="C65">
        <v>0</v>
      </c>
      <c r="G65">
        <v>5</v>
      </c>
    </row>
    <row r="66" spans="1:8">
      <c r="A66">
        <v>6000</v>
      </c>
      <c r="B66">
        <v>6100</v>
      </c>
      <c r="C66">
        <v>0</v>
      </c>
      <c r="G66">
        <v>5</v>
      </c>
    </row>
    <row r="67" spans="1:8">
      <c r="A67">
        <v>6100</v>
      </c>
      <c r="B67">
        <v>6200</v>
      </c>
      <c r="C67">
        <v>1</v>
      </c>
      <c r="G67">
        <v>5</v>
      </c>
    </row>
    <row r="68" spans="1:8">
      <c r="A68">
        <v>6200</v>
      </c>
      <c r="B68">
        <v>6300</v>
      </c>
      <c r="C68">
        <v>0</v>
      </c>
      <c r="G68">
        <v>5</v>
      </c>
    </row>
    <row r="69" spans="1:8">
      <c r="A69">
        <v>6300</v>
      </c>
      <c r="B69">
        <v>6400</v>
      </c>
      <c r="C69">
        <v>0</v>
      </c>
      <c r="G69">
        <v>5</v>
      </c>
    </row>
    <row r="70" spans="1:8">
      <c r="A70">
        <v>6400</v>
      </c>
      <c r="B70">
        <v>6500</v>
      </c>
      <c r="C70">
        <v>0</v>
      </c>
      <c r="G70">
        <v>5</v>
      </c>
    </row>
    <row r="71" spans="1:8">
      <c r="A71">
        <v>6500</v>
      </c>
      <c r="B71">
        <v>6600</v>
      </c>
      <c r="C71">
        <v>0</v>
      </c>
      <c r="G71">
        <v>5</v>
      </c>
    </row>
    <row r="72" spans="1:8">
      <c r="A72">
        <v>6600</v>
      </c>
      <c r="B72">
        <v>6694</v>
      </c>
      <c r="C72">
        <v>0</v>
      </c>
      <c r="G72" s="35">
        <v>5</v>
      </c>
    </row>
    <row r="73" spans="1:8">
      <c r="C73" s="11">
        <f>QUARTILE(C6:C72,3)</f>
        <v>1</v>
      </c>
      <c r="D73" s="9" t="s">
        <v>14</v>
      </c>
      <c r="G73" s="12">
        <v>5</v>
      </c>
      <c r="H73" t="s">
        <v>77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67"/>
  <sheetViews>
    <sheetView workbookViewId="0">
      <selection activeCell="J7" sqref="J7"/>
    </sheetView>
  </sheetViews>
  <sheetFormatPr baseColWidth="10" defaultRowHeight="15"/>
  <cols>
    <col min="4" max="4" width="23.140625" customWidth="1"/>
    <col min="9" max="9" width="16.5703125" bestFit="1" customWidth="1"/>
    <col min="11" max="11" width="14.28515625" bestFit="1" customWidth="1"/>
  </cols>
  <sheetData>
    <row r="1" spans="1:11">
      <c r="A1" s="1" t="s">
        <v>0</v>
      </c>
      <c r="C1" t="s">
        <v>27</v>
      </c>
    </row>
    <row r="2" spans="1:11">
      <c r="A2" s="1" t="s">
        <v>1</v>
      </c>
      <c r="C2" t="s">
        <v>28</v>
      </c>
    </row>
    <row r="3" spans="1:11">
      <c r="A3" s="1" t="s">
        <v>2</v>
      </c>
      <c r="B3" s="2"/>
      <c r="C3" s="2">
        <v>40357</v>
      </c>
      <c r="G3" t="s">
        <v>75</v>
      </c>
    </row>
    <row r="4" spans="1:11">
      <c r="A4" s="1" t="s">
        <v>3</v>
      </c>
      <c r="C4" t="s">
        <v>15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1</v>
      </c>
      <c r="G6">
        <v>5</v>
      </c>
      <c r="I6" t="s">
        <v>163</v>
      </c>
      <c r="J6">
        <f>PERCENTILE(C6:C9,0.75)</f>
        <v>1</v>
      </c>
      <c r="K6">
        <v>5</v>
      </c>
    </row>
    <row r="7" spans="1:11">
      <c r="A7">
        <v>100</v>
      </c>
      <c r="B7">
        <v>200</v>
      </c>
      <c r="C7">
        <v>1</v>
      </c>
      <c r="G7">
        <v>5</v>
      </c>
      <c r="I7" t="s">
        <v>164</v>
      </c>
      <c r="J7">
        <v>0</v>
      </c>
      <c r="K7">
        <v>5</v>
      </c>
    </row>
    <row r="8" spans="1:11">
      <c r="A8">
        <v>200</v>
      </c>
      <c r="B8">
        <v>300</v>
      </c>
      <c r="C8">
        <v>0</v>
      </c>
      <c r="G8">
        <v>5</v>
      </c>
      <c r="I8" t="s">
        <v>165</v>
      </c>
      <c r="J8">
        <v>0</v>
      </c>
      <c r="K8">
        <v>5</v>
      </c>
    </row>
    <row r="9" spans="1:11">
      <c r="A9">
        <v>300</v>
      </c>
      <c r="B9">
        <v>400</v>
      </c>
      <c r="C9">
        <v>0</v>
      </c>
      <c r="G9">
        <v>5</v>
      </c>
      <c r="I9" t="s">
        <v>166</v>
      </c>
      <c r="J9">
        <v>0</v>
      </c>
      <c r="K9">
        <v>5</v>
      </c>
    </row>
    <row r="10" spans="1:11">
      <c r="A10">
        <v>400</v>
      </c>
      <c r="B10">
        <v>500</v>
      </c>
      <c r="C10">
        <v>0</v>
      </c>
      <c r="G10">
        <v>5</v>
      </c>
      <c r="I10" t="s">
        <v>167</v>
      </c>
      <c r="J10">
        <v>0</v>
      </c>
      <c r="K10">
        <v>5</v>
      </c>
    </row>
    <row r="11" spans="1:11">
      <c r="A11">
        <v>500</v>
      </c>
      <c r="B11">
        <v>600</v>
      </c>
      <c r="C11">
        <v>0</v>
      </c>
      <c r="G11">
        <v>5</v>
      </c>
    </row>
    <row r="12" spans="1:11">
      <c r="A12">
        <v>600</v>
      </c>
      <c r="B12">
        <v>700</v>
      </c>
      <c r="C12">
        <v>0</v>
      </c>
      <c r="G12">
        <v>5</v>
      </c>
    </row>
    <row r="13" spans="1:11">
      <c r="A13">
        <v>700</v>
      </c>
      <c r="B13">
        <v>800</v>
      </c>
      <c r="C13">
        <v>0</v>
      </c>
      <c r="G13">
        <v>5</v>
      </c>
    </row>
    <row r="14" spans="1:11">
      <c r="A14">
        <v>800</v>
      </c>
      <c r="B14">
        <v>900</v>
      </c>
      <c r="C14">
        <v>0</v>
      </c>
      <c r="G14">
        <v>5</v>
      </c>
    </row>
    <row r="15" spans="1:11">
      <c r="A15">
        <v>900</v>
      </c>
      <c r="B15">
        <v>1000</v>
      </c>
      <c r="C15">
        <v>0</v>
      </c>
      <c r="D15" t="s">
        <v>64</v>
      </c>
      <c r="G15">
        <v>5</v>
      </c>
    </row>
    <row r="16" spans="1:11">
      <c r="A16">
        <v>1000</v>
      </c>
      <c r="B16">
        <v>1100</v>
      </c>
      <c r="C16">
        <v>0</v>
      </c>
      <c r="D16" t="s">
        <v>64</v>
      </c>
      <c r="G16">
        <v>5</v>
      </c>
    </row>
    <row r="17" spans="1:7">
      <c r="A17">
        <v>1100</v>
      </c>
      <c r="B17">
        <v>1200</v>
      </c>
      <c r="C17">
        <v>0</v>
      </c>
      <c r="D17" t="s">
        <v>64</v>
      </c>
      <c r="G17">
        <v>5</v>
      </c>
    </row>
    <row r="18" spans="1:7">
      <c r="A18">
        <v>1200</v>
      </c>
      <c r="B18">
        <v>1300</v>
      </c>
      <c r="C18">
        <v>0</v>
      </c>
      <c r="D18" t="s">
        <v>64</v>
      </c>
      <c r="G18">
        <v>5</v>
      </c>
    </row>
    <row r="19" spans="1:7">
      <c r="A19">
        <v>1300</v>
      </c>
      <c r="B19">
        <v>1400</v>
      </c>
      <c r="C19">
        <v>0</v>
      </c>
      <c r="D19" t="s">
        <v>64</v>
      </c>
      <c r="G19">
        <v>5</v>
      </c>
    </row>
    <row r="20" spans="1:7">
      <c r="A20">
        <v>1400</v>
      </c>
      <c r="B20">
        <v>1500</v>
      </c>
      <c r="C20">
        <v>0</v>
      </c>
      <c r="D20" t="s">
        <v>64</v>
      </c>
      <c r="G20">
        <v>5</v>
      </c>
    </row>
    <row r="21" spans="1:7">
      <c r="A21">
        <v>1500</v>
      </c>
      <c r="B21">
        <v>1600</v>
      </c>
      <c r="C21">
        <v>0</v>
      </c>
      <c r="D21" t="s">
        <v>64</v>
      </c>
      <c r="G21">
        <v>5</v>
      </c>
    </row>
    <row r="22" spans="1:7">
      <c r="A22">
        <v>1600</v>
      </c>
      <c r="B22">
        <v>1700</v>
      </c>
      <c r="C22">
        <v>0</v>
      </c>
      <c r="D22" t="s">
        <v>64</v>
      </c>
      <c r="G22">
        <v>5</v>
      </c>
    </row>
    <row r="23" spans="1:7">
      <c r="A23">
        <v>1700</v>
      </c>
      <c r="B23">
        <v>1800</v>
      </c>
      <c r="C23">
        <v>0</v>
      </c>
      <c r="D23" t="s">
        <v>64</v>
      </c>
      <c r="G23">
        <v>5</v>
      </c>
    </row>
    <row r="24" spans="1:7">
      <c r="A24">
        <v>1800</v>
      </c>
      <c r="B24">
        <v>1900</v>
      </c>
      <c r="C24">
        <v>0</v>
      </c>
      <c r="D24" t="s">
        <v>64</v>
      </c>
      <c r="G24">
        <v>5</v>
      </c>
    </row>
    <row r="25" spans="1:7">
      <c r="A25">
        <v>1900</v>
      </c>
      <c r="B25">
        <v>2000</v>
      </c>
      <c r="C25">
        <v>0</v>
      </c>
      <c r="D25" t="s">
        <v>64</v>
      </c>
      <c r="G25">
        <v>5</v>
      </c>
    </row>
    <row r="26" spans="1:7">
      <c r="A26">
        <v>2000</v>
      </c>
      <c r="B26">
        <v>2100</v>
      </c>
      <c r="C26">
        <v>0</v>
      </c>
      <c r="D26" t="s">
        <v>64</v>
      </c>
      <c r="G26">
        <v>5</v>
      </c>
    </row>
    <row r="27" spans="1:7">
      <c r="A27">
        <v>2100</v>
      </c>
      <c r="B27">
        <v>2200</v>
      </c>
      <c r="C27">
        <v>0</v>
      </c>
      <c r="D27" t="s">
        <v>64</v>
      </c>
      <c r="G27">
        <v>5</v>
      </c>
    </row>
    <row r="28" spans="1:7">
      <c r="A28">
        <v>2200</v>
      </c>
      <c r="B28">
        <v>2300</v>
      </c>
      <c r="C28">
        <v>0</v>
      </c>
      <c r="D28" t="s">
        <v>64</v>
      </c>
      <c r="G28">
        <v>5</v>
      </c>
    </row>
    <row r="29" spans="1:7">
      <c r="A29">
        <v>2300</v>
      </c>
      <c r="B29">
        <v>2400</v>
      </c>
      <c r="C29">
        <v>0</v>
      </c>
      <c r="D29" t="s">
        <v>64</v>
      </c>
      <c r="G29">
        <v>5</v>
      </c>
    </row>
    <row r="30" spans="1:7">
      <c r="A30">
        <v>2400</v>
      </c>
      <c r="B30">
        <v>2500</v>
      </c>
      <c r="C30">
        <v>0</v>
      </c>
      <c r="D30" t="s">
        <v>65</v>
      </c>
      <c r="G30">
        <v>5</v>
      </c>
    </row>
    <row r="31" spans="1:7">
      <c r="A31">
        <v>2500</v>
      </c>
      <c r="B31">
        <v>2600</v>
      </c>
      <c r="C31">
        <v>0</v>
      </c>
      <c r="D31" t="s">
        <v>65</v>
      </c>
      <c r="G31">
        <v>5</v>
      </c>
    </row>
    <row r="32" spans="1:7">
      <c r="A32">
        <v>2600</v>
      </c>
      <c r="B32">
        <v>2700</v>
      </c>
      <c r="C32">
        <v>0</v>
      </c>
      <c r="D32" t="s">
        <v>65</v>
      </c>
      <c r="G32">
        <v>5</v>
      </c>
    </row>
    <row r="33" spans="1:7">
      <c r="A33">
        <v>2700</v>
      </c>
      <c r="B33">
        <v>2800</v>
      </c>
      <c r="C33">
        <v>0</v>
      </c>
      <c r="D33" t="s">
        <v>65</v>
      </c>
      <c r="G33">
        <v>5</v>
      </c>
    </row>
    <row r="34" spans="1:7">
      <c r="A34">
        <v>2800</v>
      </c>
      <c r="B34">
        <v>2900</v>
      </c>
      <c r="C34">
        <v>0</v>
      </c>
      <c r="D34" t="s">
        <v>65</v>
      </c>
      <c r="G34">
        <v>5</v>
      </c>
    </row>
    <row r="35" spans="1:7">
      <c r="A35">
        <v>2900</v>
      </c>
      <c r="B35">
        <v>3000</v>
      </c>
      <c r="C35">
        <v>0</v>
      </c>
      <c r="D35" t="s">
        <v>65</v>
      </c>
      <c r="G35">
        <v>5</v>
      </c>
    </row>
    <row r="36" spans="1:7">
      <c r="A36">
        <v>3000</v>
      </c>
      <c r="B36">
        <v>3100</v>
      </c>
      <c r="C36">
        <v>0</v>
      </c>
      <c r="D36" t="s">
        <v>65</v>
      </c>
      <c r="G36">
        <v>5</v>
      </c>
    </row>
    <row r="37" spans="1:7">
      <c r="A37">
        <v>3100</v>
      </c>
      <c r="B37">
        <v>3200</v>
      </c>
      <c r="C37">
        <v>0</v>
      </c>
      <c r="D37" t="s">
        <v>65</v>
      </c>
      <c r="G37">
        <v>5</v>
      </c>
    </row>
    <row r="38" spans="1:7">
      <c r="A38">
        <v>3200</v>
      </c>
      <c r="B38">
        <v>3300</v>
      </c>
      <c r="C38">
        <v>0</v>
      </c>
      <c r="D38" t="s">
        <v>65</v>
      </c>
      <c r="G38">
        <v>5</v>
      </c>
    </row>
    <row r="39" spans="1:7">
      <c r="A39">
        <v>3300</v>
      </c>
      <c r="B39">
        <v>3400</v>
      </c>
      <c r="C39">
        <v>0</v>
      </c>
      <c r="D39" t="s">
        <v>65</v>
      </c>
      <c r="G39">
        <v>5</v>
      </c>
    </row>
    <row r="40" spans="1:7">
      <c r="A40">
        <v>3400</v>
      </c>
      <c r="B40">
        <v>3500</v>
      </c>
      <c r="C40">
        <v>0</v>
      </c>
      <c r="D40" t="s">
        <v>65</v>
      </c>
      <c r="G40">
        <v>5</v>
      </c>
    </row>
    <row r="41" spans="1:7">
      <c r="A41">
        <v>3500</v>
      </c>
      <c r="B41">
        <v>3600</v>
      </c>
      <c r="C41">
        <v>0</v>
      </c>
      <c r="D41" t="s">
        <v>65</v>
      </c>
      <c r="G41">
        <v>5</v>
      </c>
    </row>
    <row r="42" spans="1:7">
      <c r="A42">
        <v>3600</v>
      </c>
      <c r="B42">
        <v>3700</v>
      </c>
      <c r="C42">
        <v>0</v>
      </c>
      <c r="D42" t="s">
        <v>66</v>
      </c>
      <c r="G42">
        <v>5</v>
      </c>
    </row>
    <row r="43" spans="1:7">
      <c r="A43">
        <v>3700</v>
      </c>
      <c r="B43">
        <v>3800</v>
      </c>
      <c r="C43">
        <v>0</v>
      </c>
      <c r="G43">
        <v>5</v>
      </c>
    </row>
    <row r="44" spans="1:7">
      <c r="A44">
        <v>3800</v>
      </c>
      <c r="B44">
        <v>3900</v>
      </c>
      <c r="C44">
        <v>0</v>
      </c>
      <c r="G44">
        <v>5</v>
      </c>
    </row>
    <row r="45" spans="1:7">
      <c r="A45">
        <v>3900</v>
      </c>
      <c r="B45">
        <v>4000</v>
      </c>
      <c r="C45">
        <v>0</v>
      </c>
      <c r="G45">
        <v>5</v>
      </c>
    </row>
    <row r="46" spans="1:7">
      <c r="A46">
        <v>4000</v>
      </c>
      <c r="B46">
        <v>4100</v>
      </c>
      <c r="C46">
        <v>0</v>
      </c>
      <c r="G46">
        <v>5</v>
      </c>
    </row>
    <row r="47" spans="1:7">
      <c r="A47">
        <v>4100</v>
      </c>
      <c r="B47">
        <v>4200</v>
      </c>
      <c r="C47">
        <v>0</v>
      </c>
      <c r="G47">
        <v>5</v>
      </c>
    </row>
    <row r="48" spans="1:7">
      <c r="A48">
        <v>4200</v>
      </c>
      <c r="B48">
        <v>4300</v>
      </c>
      <c r="C48">
        <v>0</v>
      </c>
      <c r="G48">
        <v>5</v>
      </c>
    </row>
    <row r="49" spans="1:7">
      <c r="A49">
        <v>4300</v>
      </c>
      <c r="B49">
        <v>4400</v>
      </c>
      <c r="C49">
        <v>0</v>
      </c>
      <c r="G49">
        <v>5</v>
      </c>
    </row>
    <row r="50" spans="1:7">
      <c r="A50">
        <v>4400</v>
      </c>
      <c r="B50">
        <v>4500</v>
      </c>
      <c r="C50">
        <v>0</v>
      </c>
      <c r="G50">
        <v>5</v>
      </c>
    </row>
    <row r="51" spans="1:7">
      <c r="A51">
        <v>4500</v>
      </c>
      <c r="B51">
        <v>4600</v>
      </c>
      <c r="C51">
        <v>0</v>
      </c>
      <c r="G51">
        <v>5</v>
      </c>
    </row>
    <row r="52" spans="1:7">
      <c r="A52">
        <v>4600</v>
      </c>
      <c r="B52">
        <v>4700</v>
      </c>
      <c r="C52">
        <v>0</v>
      </c>
      <c r="G52">
        <v>5</v>
      </c>
    </row>
    <row r="53" spans="1:7">
      <c r="A53">
        <v>4700</v>
      </c>
      <c r="B53">
        <v>4800</v>
      </c>
      <c r="C53">
        <v>0</v>
      </c>
      <c r="G53">
        <v>5</v>
      </c>
    </row>
    <row r="54" spans="1:7">
      <c r="A54">
        <v>4800</v>
      </c>
      <c r="B54">
        <v>4900</v>
      </c>
      <c r="C54">
        <v>0</v>
      </c>
      <c r="G54">
        <v>5</v>
      </c>
    </row>
    <row r="55" spans="1:7">
      <c r="A55">
        <v>4900</v>
      </c>
      <c r="B55">
        <v>5000</v>
      </c>
      <c r="C55">
        <v>0</v>
      </c>
      <c r="G55">
        <v>5</v>
      </c>
    </row>
    <row r="56" spans="1:7">
      <c r="A56">
        <v>5000</v>
      </c>
      <c r="B56">
        <v>5100</v>
      </c>
      <c r="C56">
        <v>0</v>
      </c>
      <c r="G56">
        <v>5</v>
      </c>
    </row>
    <row r="57" spans="1:7">
      <c r="A57">
        <v>5100</v>
      </c>
      <c r="B57">
        <v>5200</v>
      </c>
      <c r="C57">
        <v>0</v>
      </c>
      <c r="G57">
        <v>5</v>
      </c>
    </row>
    <row r="58" spans="1:7">
      <c r="A58">
        <v>5200</v>
      </c>
      <c r="B58">
        <v>5300</v>
      </c>
      <c r="C58">
        <v>0</v>
      </c>
      <c r="G58">
        <v>5</v>
      </c>
    </row>
    <row r="59" spans="1:7">
      <c r="A59">
        <v>5300</v>
      </c>
      <c r="B59">
        <v>5400</v>
      </c>
      <c r="C59">
        <v>0</v>
      </c>
      <c r="G59">
        <v>5</v>
      </c>
    </row>
    <row r="60" spans="1:7">
      <c r="A60">
        <v>5400</v>
      </c>
      <c r="B60">
        <v>5500</v>
      </c>
      <c r="C60">
        <v>0</v>
      </c>
      <c r="G60">
        <v>5</v>
      </c>
    </row>
    <row r="61" spans="1:7">
      <c r="A61">
        <v>5500</v>
      </c>
      <c r="B61">
        <v>5600</v>
      </c>
      <c r="C61">
        <v>0</v>
      </c>
      <c r="G61">
        <v>5</v>
      </c>
    </row>
    <row r="62" spans="1:7">
      <c r="A62">
        <v>5600</v>
      </c>
      <c r="B62">
        <v>5700</v>
      </c>
      <c r="C62">
        <v>0</v>
      </c>
      <c r="G62">
        <v>5</v>
      </c>
    </row>
    <row r="63" spans="1:7">
      <c r="A63">
        <v>5700</v>
      </c>
      <c r="B63">
        <v>5800</v>
      </c>
      <c r="C63">
        <v>0</v>
      </c>
      <c r="G63">
        <v>5</v>
      </c>
    </row>
    <row r="64" spans="1:7">
      <c r="A64">
        <v>5800</v>
      </c>
      <c r="B64">
        <v>5900</v>
      </c>
      <c r="C64">
        <v>0</v>
      </c>
      <c r="G64">
        <v>5</v>
      </c>
    </row>
    <row r="65" spans="1:8">
      <c r="A65">
        <v>5900</v>
      </c>
      <c r="B65">
        <v>6000</v>
      </c>
      <c r="C65">
        <v>0</v>
      </c>
      <c r="G65">
        <v>5</v>
      </c>
    </row>
    <row r="66" spans="1:8">
      <c r="A66">
        <v>6000</v>
      </c>
      <c r="B66">
        <v>6087</v>
      </c>
      <c r="C66">
        <v>0</v>
      </c>
      <c r="G66" s="6">
        <v>5</v>
      </c>
    </row>
    <row r="67" spans="1:8">
      <c r="C67" s="11">
        <f>QUARTILE(C6:C66,3)</f>
        <v>0</v>
      </c>
      <c r="D67" s="9" t="s">
        <v>14</v>
      </c>
      <c r="G67" s="29">
        <v>5</v>
      </c>
      <c r="H67" t="s">
        <v>77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63"/>
  <sheetViews>
    <sheetView workbookViewId="0">
      <selection activeCell="E65" sqref="E65"/>
    </sheetView>
  </sheetViews>
  <sheetFormatPr baseColWidth="10" defaultRowHeight="15"/>
  <cols>
    <col min="4" max="4" width="25.7109375" customWidth="1"/>
    <col min="9" max="9" width="18.5703125" bestFit="1" customWidth="1"/>
    <col min="11" max="11" width="14.28515625" bestFit="1" customWidth="1"/>
  </cols>
  <sheetData>
    <row r="1" spans="1:11">
      <c r="A1" s="1" t="s">
        <v>0</v>
      </c>
      <c r="C1" t="s">
        <v>23</v>
      </c>
    </row>
    <row r="2" spans="1:11">
      <c r="A2" s="1" t="s">
        <v>1</v>
      </c>
      <c r="C2" t="s">
        <v>24</v>
      </c>
    </row>
    <row r="3" spans="1:11">
      <c r="A3" s="1" t="s">
        <v>2</v>
      </c>
      <c r="B3" s="2"/>
      <c r="C3" s="2">
        <v>40359</v>
      </c>
      <c r="G3" t="s">
        <v>75</v>
      </c>
    </row>
    <row r="4" spans="1:11">
      <c r="A4" s="1" t="s">
        <v>3</v>
      </c>
      <c r="C4" t="s">
        <v>20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0</v>
      </c>
      <c r="G6">
        <v>5</v>
      </c>
      <c r="I6" t="s">
        <v>185</v>
      </c>
      <c r="J6">
        <v>0</v>
      </c>
      <c r="K6">
        <v>5</v>
      </c>
    </row>
    <row r="7" spans="1:11">
      <c r="A7">
        <v>100</v>
      </c>
      <c r="B7">
        <v>200</v>
      </c>
      <c r="C7">
        <v>0</v>
      </c>
      <c r="G7">
        <v>5</v>
      </c>
      <c r="I7" t="s">
        <v>186</v>
      </c>
      <c r="J7">
        <v>0</v>
      </c>
      <c r="K7">
        <v>5</v>
      </c>
    </row>
    <row r="8" spans="1:11">
      <c r="A8">
        <v>200</v>
      </c>
      <c r="B8">
        <v>300</v>
      </c>
      <c r="C8">
        <v>0</v>
      </c>
      <c r="G8">
        <v>5</v>
      </c>
      <c r="I8" t="s">
        <v>187</v>
      </c>
      <c r="J8">
        <v>0</v>
      </c>
      <c r="K8">
        <v>5</v>
      </c>
    </row>
    <row r="9" spans="1:11">
      <c r="A9">
        <v>300</v>
      </c>
      <c r="B9">
        <v>400</v>
      </c>
      <c r="C9">
        <v>0</v>
      </c>
      <c r="G9">
        <v>5</v>
      </c>
      <c r="I9" t="s">
        <v>190</v>
      </c>
      <c r="J9">
        <v>0</v>
      </c>
      <c r="K9">
        <v>5</v>
      </c>
    </row>
    <row r="10" spans="1:11">
      <c r="A10">
        <v>400</v>
      </c>
      <c r="B10">
        <v>500</v>
      </c>
      <c r="C10">
        <v>0</v>
      </c>
      <c r="G10">
        <v>5</v>
      </c>
      <c r="I10" t="s">
        <v>188</v>
      </c>
      <c r="J10">
        <v>0</v>
      </c>
      <c r="K10">
        <v>5</v>
      </c>
    </row>
    <row r="11" spans="1:11">
      <c r="A11">
        <v>500</v>
      </c>
      <c r="B11">
        <v>600</v>
      </c>
      <c r="C11">
        <v>0</v>
      </c>
      <c r="G11">
        <v>5</v>
      </c>
      <c r="I11" t="s">
        <v>189</v>
      </c>
      <c r="J11">
        <v>0</v>
      </c>
      <c r="K11">
        <v>5</v>
      </c>
    </row>
    <row r="12" spans="1:11">
      <c r="A12">
        <v>600</v>
      </c>
      <c r="B12">
        <v>700</v>
      </c>
      <c r="C12">
        <v>0</v>
      </c>
      <c r="G12">
        <v>5</v>
      </c>
    </row>
    <row r="13" spans="1:11">
      <c r="A13">
        <v>700</v>
      </c>
      <c r="B13">
        <v>800</v>
      </c>
      <c r="C13">
        <v>0</v>
      </c>
      <c r="G13">
        <v>5</v>
      </c>
    </row>
    <row r="14" spans="1:11">
      <c r="A14">
        <v>800</v>
      </c>
      <c r="B14">
        <v>900</v>
      </c>
      <c r="C14">
        <v>0</v>
      </c>
      <c r="G14">
        <v>5</v>
      </c>
    </row>
    <row r="15" spans="1:11">
      <c r="A15">
        <v>900</v>
      </c>
      <c r="B15">
        <v>1000</v>
      </c>
      <c r="C15">
        <v>0</v>
      </c>
      <c r="G15">
        <v>5</v>
      </c>
    </row>
    <row r="16" spans="1:11">
      <c r="A16">
        <v>1000</v>
      </c>
      <c r="B16">
        <v>1100</v>
      </c>
      <c r="C16">
        <v>0</v>
      </c>
      <c r="G16">
        <v>5</v>
      </c>
    </row>
    <row r="17" spans="1:7">
      <c r="A17">
        <v>1100</v>
      </c>
      <c r="B17">
        <v>1200</v>
      </c>
      <c r="C17">
        <v>0</v>
      </c>
      <c r="G17">
        <v>5</v>
      </c>
    </row>
    <row r="18" spans="1:7">
      <c r="A18">
        <v>1200</v>
      </c>
      <c r="B18">
        <v>1300</v>
      </c>
      <c r="C18">
        <v>0</v>
      </c>
      <c r="G18">
        <v>5</v>
      </c>
    </row>
    <row r="19" spans="1:7">
      <c r="A19">
        <v>1300</v>
      </c>
      <c r="B19">
        <v>1400</v>
      </c>
      <c r="C19">
        <v>0</v>
      </c>
      <c r="G19">
        <v>5</v>
      </c>
    </row>
    <row r="20" spans="1:7">
      <c r="A20">
        <v>1400</v>
      </c>
      <c r="B20">
        <v>1500</v>
      </c>
      <c r="C20">
        <v>0</v>
      </c>
      <c r="G20">
        <v>5</v>
      </c>
    </row>
    <row r="21" spans="1:7">
      <c r="A21">
        <v>1500</v>
      </c>
      <c r="B21">
        <v>1600</v>
      </c>
      <c r="C21">
        <v>0</v>
      </c>
      <c r="G21">
        <v>5</v>
      </c>
    </row>
    <row r="22" spans="1:7">
      <c r="A22">
        <v>1600</v>
      </c>
      <c r="B22">
        <v>1700</v>
      </c>
      <c r="C22">
        <v>0</v>
      </c>
      <c r="D22" t="s">
        <v>53</v>
      </c>
      <c r="G22">
        <v>5</v>
      </c>
    </row>
    <row r="23" spans="1:7">
      <c r="A23">
        <v>1700</v>
      </c>
      <c r="B23">
        <v>1800</v>
      </c>
      <c r="C23">
        <v>0</v>
      </c>
      <c r="G23">
        <v>5</v>
      </c>
    </row>
    <row r="24" spans="1:7">
      <c r="A24">
        <v>1800</v>
      </c>
      <c r="B24">
        <v>1900</v>
      </c>
      <c r="C24">
        <v>0</v>
      </c>
      <c r="G24">
        <v>5</v>
      </c>
    </row>
    <row r="25" spans="1:7">
      <c r="A25">
        <v>1900</v>
      </c>
      <c r="B25">
        <v>2000</v>
      </c>
      <c r="C25">
        <v>0</v>
      </c>
      <c r="G25">
        <v>5</v>
      </c>
    </row>
    <row r="26" spans="1:7">
      <c r="A26">
        <v>2000</v>
      </c>
      <c r="B26">
        <v>2100</v>
      </c>
      <c r="C26">
        <v>0</v>
      </c>
      <c r="G26">
        <v>5</v>
      </c>
    </row>
    <row r="27" spans="1:7">
      <c r="A27">
        <v>2100</v>
      </c>
      <c r="B27">
        <v>2200</v>
      </c>
      <c r="C27">
        <v>0</v>
      </c>
      <c r="G27">
        <v>5</v>
      </c>
    </row>
    <row r="28" spans="1:7">
      <c r="A28">
        <v>2200</v>
      </c>
      <c r="B28">
        <v>2300</v>
      </c>
      <c r="C28">
        <v>0</v>
      </c>
      <c r="G28">
        <v>5</v>
      </c>
    </row>
    <row r="29" spans="1:7">
      <c r="A29">
        <v>2300</v>
      </c>
      <c r="B29">
        <v>2400</v>
      </c>
      <c r="C29">
        <v>0</v>
      </c>
      <c r="G29">
        <v>5</v>
      </c>
    </row>
    <row r="30" spans="1:7">
      <c r="A30">
        <v>2400</v>
      </c>
      <c r="B30">
        <v>2500</v>
      </c>
      <c r="C30">
        <v>0</v>
      </c>
      <c r="G30">
        <v>5</v>
      </c>
    </row>
    <row r="31" spans="1:7">
      <c r="A31">
        <v>2500</v>
      </c>
      <c r="B31">
        <v>2600</v>
      </c>
      <c r="C31">
        <v>0</v>
      </c>
      <c r="G31">
        <v>5</v>
      </c>
    </row>
    <row r="32" spans="1:7">
      <c r="A32">
        <v>2600</v>
      </c>
      <c r="B32">
        <v>2700</v>
      </c>
      <c r="C32">
        <v>0</v>
      </c>
      <c r="G32">
        <v>5</v>
      </c>
    </row>
    <row r="33" spans="1:7">
      <c r="A33">
        <v>2700</v>
      </c>
      <c r="B33">
        <v>2800</v>
      </c>
      <c r="C33">
        <v>0</v>
      </c>
      <c r="G33">
        <v>5</v>
      </c>
    </row>
    <row r="34" spans="1:7">
      <c r="A34">
        <v>2800</v>
      </c>
      <c r="B34">
        <v>2900</v>
      </c>
      <c r="C34">
        <v>0</v>
      </c>
      <c r="G34">
        <v>5</v>
      </c>
    </row>
    <row r="35" spans="1:7">
      <c r="A35">
        <v>2900</v>
      </c>
      <c r="B35">
        <v>3000</v>
      </c>
      <c r="C35">
        <v>0</v>
      </c>
      <c r="G35">
        <v>5</v>
      </c>
    </row>
    <row r="36" spans="1:7">
      <c r="A36">
        <v>3000</v>
      </c>
      <c r="B36">
        <v>3100</v>
      </c>
      <c r="C36">
        <v>0</v>
      </c>
      <c r="G36">
        <v>5</v>
      </c>
    </row>
    <row r="37" spans="1:7">
      <c r="A37">
        <v>3100</v>
      </c>
      <c r="B37">
        <v>3200</v>
      </c>
      <c r="C37">
        <v>0</v>
      </c>
      <c r="G37">
        <v>5</v>
      </c>
    </row>
    <row r="38" spans="1:7">
      <c r="A38">
        <v>3200</v>
      </c>
      <c r="B38">
        <v>3300</v>
      </c>
      <c r="C38">
        <v>0</v>
      </c>
      <c r="G38">
        <v>5</v>
      </c>
    </row>
    <row r="39" spans="1:7">
      <c r="A39">
        <v>3300</v>
      </c>
      <c r="B39">
        <v>3400</v>
      </c>
      <c r="C39">
        <v>0</v>
      </c>
      <c r="G39">
        <v>5</v>
      </c>
    </row>
    <row r="40" spans="1:7">
      <c r="A40">
        <v>3400</v>
      </c>
      <c r="B40">
        <v>3500</v>
      </c>
      <c r="C40">
        <v>0</v>
      </c>
      <c r="G40">
        <v>5</v>
      </c>
    </row>
    <row r="41" spans="1:7">
      <c r="A41">
        <v>3500</v>
      </c>
      <c r="B41">
        <v>3600</v>
      </c>
      <c r="C41">
        <v>0</v>
      </c>
      <c r="G41">
        <v>5</v>
      </c>
    </row>
    <row r="42" spans="1:7">
      <c r="A42">
        <v>3600</v>
      </c>
      <c r="B42">
        <v>3700</v>
      </c>
      <c r="C42">
        <v>0</v>
      </c>
      <c r="G42">
        <v>5</v>
      </c>
    </row>
    <row r="43" spans="1:7">
      <c r="A43">
        <v>3700</v>
      </c>
      <c r="B43">
        <v>3800</v>
      </c>
      <c r="C43">
        <v>0</v>
      </c>
      <c r="G43">
        <v>5</v>
      </c>
    </row>
    <row r="44" spans="1:7">
      <c r="A44">
        <v>3800</v>
      </c>
      <c r="B44">
        <v>3900</v>
      </c>
      <c r="C44">
        <v>0</v>
      </c>
      <c r="G44">
        <v>5</v>
      </c>
    </row>
    <row r="45" spans="1:7">
      <c r="A45">
        <v>3900</v>
      </c>
      <c r="B45">
        <v>4000</v>
      </c>
      <c r="C45">
        <v>0</v>
      </c>
      <c r="G45">
        <v>5</v>
      </c>
    </row>
    <row r="46" spans="1:7">
      <c r="A46">
        <v>4000</v>
      </c>
      <c r="B46">
        <v>4100</v>
      </c>
      <c r="C46">
        <v>0</v>
      </c>
      <c r="G46">
        <v>5</v>
      </c>
    </row>
    <row r="47" spans="1:7">
      <c r="A47">
        <v>4100</v>
      </c>
      <c r="B47">
        <v>4200</v>
      </c>
      <c r="C47">
        <v>0</v>
      </c>
      <c r="G47">
        <v>5</v>
      </c>
    </row>
    <row r="48" spans="1:7">
      <c r="A48">
        <v>4200</v>
      </c>
      <c r="B48">
        <v>4300</v>
      </c>
      <c r="C48">
        <v>0</v>
      </c>
      <c r="G48">
        <v>5</v>
      </c>
    </row>
    <row r="49" spans="1:8">
      <c r="A49">
        <v>4300</v>
      </c>
      <c r="B49">
        <v>4400</v>
      </c>
      <c r="C49">
        <v>0</v>
      </c>
      <c r="G49">
        <v>5</v>
      </c>
    </row>
    <row r="50" spans="1:8">
      <c r="A50">
        <v>4400</v>
      </c>
      <c r="B50">
        <v>4500</v>
      </c>
      <c r="C50">
        <v>0</v>
      </c>
      <c r="G50">
        <v>5</v>
      </c>
    </row>
    <row r="51" spans="1:8">
      <c r="A51">
        <v>4500</v>
      </c>
      <c r="B51">
        <v>4600</v>
      </c>
      <c r="C51">
        <v>0</v>
      </c>
      <c r="G51">
        <v>5</v>
      </c>
    </row>
    <row r="52" spans="1:8">
      <c r="A52">
        <v>4600</v>
      </c>
      <c r="B52">
        <v>4700</v>
      </c>
      <c r="C52">
        <v>0</v>
      </c>
      <c r="G52">
        <v>5</v>
      </c>
    </row>
    <row r="53" spans="1:8">
      <c r="A53">
        <v>4700</v>
      </c>
      <c r="B53">
        <v>4800</v>
      </c>
      <c r="C53">
        <v>0</v>
      </c>
      <c r="G53">
        <v>5</v>
      </c>
    </row>
    <row r="54" spans="1:8">
      <c r="A54">
        <v>4800</v>
      </c>
      <c r="B54">
        <v>4900</v>
      </c>
      <c r="C54">
        <v>0</v>
      </c>
      <c r="G54">
        <v>5</v>
      </c>
    </row>
    <row r="55" spans="1:8">
      <c r="A55">
        <v>4900</v>
      </c>
      <c r="B55">
        <v>5000</v>
      </c>
      <c r="C55">
        <v>0</v>
      </c>
      <c r="G55">
        <v>5</v>
      </c>
    </row>
    <row r="56" spans="1:8">
      <c r="A56">
        <v>5000</v>
      </c>
      <c r="B56">
        <v>5100</v>
      </c>
      <c r="C56">
        <v>0</v>
      </c>
      <c r="G56">
        <v>5</v>
      </c>
    </row>
    <row r="57" spans="1:8">
      <c r="A57">
        <v>5100</v>
      </c>
      <c r="B57">
        <v>5200</v>
      </c>
      <c r="C57">
        <v>0</v>
      </c>
      <c r="G57">
        <v>5</v>
      </c>
    </row>
    <row r="58" spans="1:8">
      <c r="A58">
        <v>5200</v>
      </c>
      <c r="B58">
        <v>5300</v>
      </c>
      <c r="C58">
        <v>0</v>
      </c>
      <c r="G58">
        <v>5</v>
      </c>
    </row>
    <row r="59" spans="1:8">
      <c r="A59">
        <v>5300</v>
      </c>
      <c r="B59">
        <v>5400</v>
      </c>
      <c r="C59">
        <v>0</v>
      </c>
      <c r="D59" t="s">
        <v>55</v>
      </c>
      <c r="G59">
        <v>5</v>
      </c>
    </row>
    <row r="60" spans="1:8">
      <c r="A60">
        <v>5400</v>
      </c>
      <c r="B60">
        <v>5500</v>
      </c>
      <c r="C60">
        <v>0</v>
      </c>
      <c r="D60" t="s">
        <v>55</v>
      </c>
      <c r="G60">
        <v>5</v>
      </c>
    </row>
    <row r="61" spans="1:8">
      <c r="A61">
        <v>5500</v>
      </c>
      <c r="B61">
        <v>5600</v>
      </c>
      <c r="C61">
        <v>0</v>
      </c>
      <c r="D61" t="s">
        <v>55</v>
      </c>
      <c r="G61">
        <v>5</v>
      </c>
    </row>
    <row r="62" spans="1:8">
      <c r="A62">
        <v>5600</v>
      </c>
      <c r="B62">
        <v>5708</v>
      </c>
      <c r="C62">
        <v>0</v>
      </c>
      <c r="D62" t="s">
        <v>55</v>
      </c>
      <c r="G62" s="6">
        <v>5</v>
      </c>
    </row>
    <row r="63" spans="1:8">
      <c r="C63" s="11">
        <f>QUARTILE(C6:C62,3)</f>
        <v>0</v>
      </c>
      <c r="D63" s="9" t="s">
        <v>14</v>
      </c>
      <c r="G63" s="29">
        <v>5</v>
      </c>
      <c r="H63" t="s">
        <v>77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I10" sqref="I10"/>
    </sheetView>
  </sheetViews>
  <sheetFormatPr baseColWidth="10" defaultRowHeight="15"/>
  <cols>
    <col min="4" max="4" width="29.5703125" customWidth="1"/>
    <col min="9" max="9" width="18.5703125" bestFit="1" customWidth="1"/>
    <col min="11" max="11" width="14.28515625" bestFit="1" customWidth="1"/>
  </cols>
  <sheetData>
    <row r="1" spans="1:11">
      <c r="A1" s="1" t="s">
        <v>0</v>
      </c>
      <c r="C1" t="s">
        <v>26</v>
      </c>
    </row>
    <row r="2" spans="1:11">
      <c r="A2" s="1" t="s">
        <v>1</v>
      </c>
      <c r="C2" t="s">
        <v>25</v>
      </c>
    </row>
    <row r="3" spans="1:11">
      <c r="A3" s="1" t="s">
        <v>2</v>
      </c>
      <c r="B3" s="2"/>
      <c r="C3" s="2">
        <v>40359</v>
      </c>
      <c r="G3" t="s">
        <v>75</v>
      </c>
    </row>
    <row r="4" spans="1:11">
      <c r="A4" s="1" t="s">
        <v>3</v>
      </c>
      <c r="C4" t="s">
        <v>20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0</v>
      </c>
      <c r="D6" t="s">
        <v>60</v>
      </c>
      <c r="G6">
        <v>5</v>
      </c>
      <c r="I6" t="s">
        <v>191</v>
      </c>
      <c r="J6">
        <v>0</v>
      </c>
      <c r="K6">
        <v>5</v>
      </c>
    </row>
    <row r="7" spans="1:11">
      <c r="A7">
        <v>100</v>
      </c>
      <c r="B7">
        <v>200</v>
      </c>
      <c r="C7">
        <v>0</v>
      </c>
      <c r="D7" t="s">
        <v>173</v>
      </c>
      <c r="G7">
        <v>5</v>
      </c>
    </row>
    <row r="8" spans="1:11">
      <c r="A8">
        <v>200</v>
      </c>
      <c r="B8">
        <v>300</v>
      </c>
      <c r="C8">
        <v>0</v>
      </c>
      <c r="D8" t="s">
        <v>173</v>
      </c>
      <c r="G8">
        <v>5</v>
      </c>
    </row>
    <row r="9" spans="1:11">
      <c r="A9">
        <v>300</v>
      </c>
      <c r="B9">
        <v>400</v>
      </c>
      <c r="C9">
        <v>0</v>
      </c>
      <c r="D9" t="s">
        <v>173</v>
      </c>
      <c r="G9">
        <v>5</v>
      </c>
    </row>
    <row r="10" spans="1:11">
      <c r="A10">
        <v>400</v>
      </c>
      <c r="B10">
        <v>500</v>
      </c>
      <c r="C10">
        <v>0</v>
      </c>
      <c r="D10" t="s">
        <v>173</v>
      </c>
      <c r="G10">
        <v>5</v>
      </c>
    </row>
    <row r="11" spans="1:11">
      <c r="A11">
        <v>500</v>
      </c>
      <c r="B11">
        <v>600</v>
      </c>
      <c r="C11">
        <v>0</v>
      </c>
      <c r="D11" t="s">
        <v>173</v>
      </c>
      <c r="G11">
        <v>5</v>
      </c>
    </row>
    <row r="12" spans="1:11">
      <c r="A12">
        <v>600</v>
      </c>
      <c r="B12">
        <v>700</v>
      </c>
      <c r="C12">
        <v>0</v>
      </c>
      <c r="D12" t="s">
        <v>173</v>
      </c>
      <c r="G12">
        <v>5</v>
      </c>
    </row>
    <row r="13" spans="1:11">
      <c r="A13">
        <v>700</v>
      </c>
      <c r="B13">
        <v>800</v>
      </c>
      <c r="C13">
        <v>0</v>
      </c>
      <c r="D13" t="s">
        <v>173</v>
      </c>
      <c r="G13">
        <v>5</v>
      </c>
    </row>
    <row r="14" spans="1:11">
      <c r="A14">
        <v>800</v>
      </c>
      <c r="B14">
        <v>900</v>
      </c>
      <c r="C14">
        <v>0</v>
      </c>
      <c r="D14" t="s">
        <v>173</v>
      </c>
      <c r="G14">
        <v>5</v>
      </c>
    </row>
    <row r="15" spans="1:11">
      <c r="A15">
        <v>900</v>
      </c>
      <c r="B15">
        <v>1000</v>
      </c>
      <c r="C15">
        <v>0</v>
      </c>
      <c r="D15" t="s">
        <v>173</v>
      </c>
      <c r="G15">
        <v>5</v>
      </c>
    </row>
    <row r="16" spans="1:11">
      <c r="A16">
        <v>1000</v>
      </c>
      <c r="B16">
        <v>1100</v>
      </c>
      <c r="C16">
        <v>0</v>
      </c>
      <c r="D16" t="s">
        <v>173</v>
      </c>
      <c r="G16">
        <v>5</v>
      </c>
    </row>
    <row r="17" spans="1:7">
      <c r="A17">
        <v>1100</v>
      </c>
      <c r="B17">
        <v>1200</v>
      </c>
      <c r="C17">
        <v>0</v>
      </c>
      <c r="D17" t="s">
        <v>173</v>
      </c>
      <c r="G17">
        <v>5</v>
      </c>
    </row>
    <row r="18" spans="1:7">
      <c r="A18">
        <v>1200</v>
      </c>
      <c r="B18">
        <v>1300</v>
      </c>
      <c r="C18">
        <v>0</v>
      </c>
      <c r="D18" t="s">
        <v>173</v>
      </c>
      <c r="G18">
        <v>5</v>
      </c>
    </row>
    <row r="19" spans="1:7">
      <c r="A19">
        <v>1300</v>
      </c>
      <c r="B19">
        <v>1400</v>
      </c>
      <c r="C19">
        <v>0</v>
      </c>
      <c r="D19" t="s">
        <v>173</v>
      </c>
      <c r="G19">
        <v>5</v>
      </c>
    </row>
    <row r="20" spans="1:7">
      <c r="A20">
        <v>1400</v>
      </c>
      <c r="B20">
        <v>1500</v>
      </c>
      <c r="C20">
        <v>0</v>
      </c>
      <c r="D20" t="s">
        <v>173</v>
      </c>
      <c r="G20">
        <v>5</v>
      </c>
    </row>
    <row r="21" spans="1:7">
      <c r="A21">
        <v>1500</v>
      </c>
      <c r="B21">
        <v>1600</v>
      </c>
      <c r="C21">
        <v>0</v>
      </c>
      <c r="D21" t="s">
        <v>173</v>
      </c>
      <c r="G21">
        <v>5</v>
      </c>
    </row>
    <row r="22" spans="1:7">
      <c r="A22">
        <v>1600</v>
      </c>
      <c r="B22">
        <v>1700</v>
      </c>
      <c r="C22">
        <v>0</v>
      </c>
      <c r="D22" t="s">
        <v>173</v>
      </c>
      <c r="G22">
        <v>5</v>
      </c>
    </row>
    <row r="23" spans="1:7">
      <c r="A23">
        <v>1700</v>
      </c>
      <c r="B23">
        <v>1800</v>
      </c>
      <c r="C23">
        <v>0</v>
      </c>
      <c r="D23" t="s">
        <v>173</v>
      </c>
      <c r="G23">
        <v>5</v>
      </c>
    </row>
    <row r="24" spans="1:7">
      <c r="A24">
        <v>1800</v>
      </c>
      <c r="B24">
        <v>1900</v>
      </c>
      <c r="C24">
        <v>0</v>
      </c>
      <c r="D24" t="s">
        <v>173</v>
      </c>
      <c r="G24">
        <v>5</v>
      </c>
    </row>
    <row r="25" spans="1:7">
      <c r="A25">
        <v>1900</v>
      </c>
      <c r="B25">
        <v>2000</v>
      </c>
      <c r="C25">
        <v>0</v>
      </c>
      <c r="D25" t="s">
        <v>173</v>
      </c>
      <c r="G25">
        <v>5</v>
      </c>
    </row>
    <row r="26" spans="1:7">
      <c r="A26">
        <v>2000</v>
      </c>
      <c r="B26">
        <v>2100</v>
      </c>
      <c r="C26">
        <v>0</v>
      </c>
      <c r="D26" t="s">
        <v>173</v>
      </c>
      <c r="G26">
        <v>5</v>
      </c>
    </row>
    <row r="27" spans="1:7">
      <c r="A27">
        <v>2100</v>
      </c>
      <c r="B27">
        <v>2200</v>
      </c>
      <c r="C27">
        <v>0</v>
      </c>
      <c r="D27" t="s">
        <v>173</v>
      </c>
      <c r="G27">
        <v>5</v>
      </c>
    </row>
    <row r="28" spans="1:7">
      <c r="A28">
        <v>2200</v>
      </c>
      <c r="B28">
        <v>2300</v>
      </c>
      <c r="C28">
        <v>0</v>
      </c>
      <c r="D28" t="s">
        <v>173</v>
      </c>
      <c r="G28">
        <v>5</v>
      </c>
    </row>
    <row r="29" spans="1:7">
      <c r="A29">
        <v>2300</v>
      </c>
      <c r="B29">
        <v>2400</v>
      </c>
      <c r="C29">
        <v>0</v>
      </c>
      <c r="D29" t="s">
        <v>173</v>
      </c>
      <c r="G29">
        <v>5</v>
      </c>
    </row>
    <row r="30" spans="1:7">
      <c r="A30">
        <v>2400</v>
      </c>
      <c r="B30">
        <v>2500</v>
      </c>
      <c r="C30">
        <v>0</v>
      </c>
      <c r="D30" t="s">
        <v>173</v>
      </c>
      <c r="G30">
        <v>5</v>
      </c>
    </row>
    <row r="31" spans="1:7">
      <c r="A31">
        <v>2500</v>
      </c>
      <c r="B31">
        <v>2600</v>
      </c>
      <c r="C31">
        <v>0</v>
      </c>
      <c r="D31" t="s">
        <v>173</v>
      </c>
      <c r="G31">
        <v>5</v>
      </c>
    </row>
    <row r="32" spans="1:7">
      <c r="A32">
        <v>2600</v>
      </c>
      <c r="B32">
        <v>2700</v>
      </c>
      <c r="C32">
        <v>0</v>
      </c>
      <c r="D32" t="s">
        <v>173</v>
      </c>
      <c r="G32">
        <v>5</v>
      </c>
    </row>
    <row r="33" spans="1:7">
      <c r="A33">
        <v>2700</v>
      </c>
      <c r="B33">
        <v>2800</v>
      </c>
      <c r="C33">
        <v>0</v>
      </c>
      <c r="D33" t="s">
        <v>173</v>
      </c>
      <c r="G33">
        <v>5</v>
      </c>
    </row>
    <row r="34" spans="1:7">
      <c r="A34">
        <v>2800</v>
      </c>
      <c r="B34">
        <v>2900</v>
      </c>
      <c r="C34">
        <v>0</v>
      </c>
      <c r="D34" t="s">
        <v>173</v>
      </c>
      <c r="G34">
        <v>5</v>
      </c>
    </row>
    <row r="35" spans="1:7">
      <c r="A35">
        <v>2900</v>
      </c>
      <c r="B35">
        <v>3000</v>
      </c>
      <c r="C35">
        <v>0</v>
      </c>
      <c r="D35" t="s">
        <v>173</v>
      </c>
      <c r="G35">
        <v>5</v>
      </c>
    </row>
    <row r="36" spans="1:7">
      <c r="A36">
        <v>3000</v>
      </c>
      <c r="B36">
        <v>3100</v>
      </c>
      <c r="C36">
        <v>0</v>
      </c>
      <c r="D36" t="s">
        <v>173</v>
      </c>
      <c r="G36">
        <v>5</v>
      </c>
    </row>
    <row r="37" spans="1:7">
      <c r="A37">
        <v>3100</v>
      </c>
      <c r="B37">
        <v>3200</v>
      </c>
      <c r="C37">
        <v>0</v>
      </c>
      <c r="D37" t="s">
        <v>173</v>
      </c>
      <c r="G37">
        <v>5</v>
      </c>
    </row>
    <row r="38" spans="1:7">
      <c r="A38">
        <v>3200</v>
      </c>
      <c r="B38">
        <v>3300</v>
      </c>
      <c r="C38">
        <v>0</v>
      </c>
      <c r="D38" t="s">
        <v>173</v>
      </c>
      <c r="G38">
        <v>5</v>
      </c>
    </row>
    <row r="39" spans="1:7">
      <c r="A39">
        <v>3300</v>
      </c>
      <c r="B39">
        <v>3400</v>
      </c>
      <c r="C39">
        <v>0</v>
      </c>
      <c r="D39" t="s">
        <v>173</v>
      </c>
      <c r="G39">
        <v>5</v>
      </c>
    </row>
    <row r="40" spans="1:7">
      <c r="A40">
        <v>3400</v>
      </c>
      <c r="B40">
        <v>3500</v>
      </c>
      <c r="C40">
        <v>0</v>
      </c>
      <c r="D40" t="s">
        <v>173</v>
      </c>
      <c r="G40">
        <v>5</v>
      </c>
    </row>
    <row r="41" spans="1:7">
      <c r="A41">
        <v>3500</v>
      </c>
      <c r="B41">
        <v>3600</v>
      </c>
      <c r="C41">
        <v>0</v>
      </c>
      <c r="D41" t="s">
        <v>173</v>
      </c>
      <c r="G41">
        <v>5</v>
      </c>
    </row>
    <row r="42" spans="1:7">
      <c r="A42">
        <v>3600</v>
      </c>
      <c r="B42">
        <v>3700</v>
      </c>
      <c r="C42">
        <v>0</v>
      </c>
      <c r="D42" t="s">
        <v>173</v>
      </c>
      <c r="G42">
        <v>5</v>
      </c>
    </row>
    <row r="43" spans="1:7">
      <c r="A43">
        <v>3700</v>
      </c>
      <c r="B43">
        <v>3800</v>
      </c>
      <c r="C43">
        <v>0</v>
      </c>
      <c r="D43" t="s">
        <v>173</v>
      </c>
      <c r="G43">
        <v>5</v>
      </c>
    </row>
    <row r="44" spans="1:7">
      <c r="A44">
        <v>3800</v>
      </c>
      <c r="B44">
        <v>3900</v>
      </c>
      <c r="C44">
        <v>0</v>
      </c>
      <c r="D44" t="s">
        <v>173</v>
      </c>
      <c r="G44">
        <v>5</v>
      </c>
    </row>
    <row r="45" spans="1:7">
      <c r="A45">
        <v>3900</v>
      </c>
      <c r="B45">
        <v>4000</v>
      </c>
      <c r="C45">
        <v>0</v>
      </c>
      <c r="D45" t="s">
        <v>173</v>
      </c>
      <c r="G45">
        <v>5</v>
      </c>
    </row>
    <row r="46" spans="1:7">
      <c r="A46">
        <v>4000</v>
      </c>
      <c r="B46">
        <v>4100</v>
      </c>
      <c r="C46">
        <v>0</v>
      </c>
      <c r="D46" t="s">
        <v>173</v>
      </c>
      <c r="G46">
        <v>5</v>
      </c>
    </row>
    <row r="47" spans="1:7">
      <c r="A47">
        <v>4100</v>
      </c>
      <c r="B47">
        <v>4200</v>
      </c>
      <c r="C47">
        <v>0</v>
      </c>
      <c r="D47" t="s">
        <v>173</v>
      </c>
      <c r="G47">
        <v>5</v>
      </c>
    </row>
    <row r="48" spans="1:7">
      <c r="A48">
        <v>4200</v>
      </c>
      <c r="B48">
        <v>4300</v>
      </c>
      <c r="C48">
        <v>0</v>
      </c>
      <c r="D48" t="s">
        <v>173</v>
      </c>
      <c r="G48">
        <v>5</v>
      </c>
    </row>
    <row r="49" spans="1:7">
      <c r="A49">
        <v>4300</v>
      </c>
      <c r="B49">
        <v>4400</v>
      </c>
      <c r="C49">
        <v>9</v>
      </c>
      <c r="G49">
        <v>3</v>
      </c>
    </row>
    <row r="50" spans="1:7">
      <c r="A50">
        <v>4400</v>
      </c>
      <c r="B50">
        <v>4500</v>
      </c>
      <c r="C50">
        <v>15</v>
      </c>
      <c r="G50">
        <v>1</v>
      </c>
    </row>
    <row r="51" spans="1:7">
      <c r="A51">
        <v>4500</v>
      </c>
      <c r="B51">
        <v>4600</v>
      </c>
      <c r="C51">
        <v>0</v>
      </c>
      <c r="D51" t="s">
        <v>174</v>
      </c>
      <c r="G51">
        <v>5</v>
      </c>
    </row>
    <row r="52" spans="1:7">
      <c r="A52">
        <v>4600</v>
      </c>
      <c r="B52">
        <v>4700</v>
      </c>
      <c r="C52">
        <v>0</v>
      </c>
      <c r="G52">
        <v>5</v>
      </c>
    </row>
    <row r="53" spans="1:7">
      <c r="A53">
        <v>4700</v>
      </c>
      <c r="B53">
        <v>4800</v>
      </c>
      <c r="C53">
        <v>0</v>
      </c>
      <c r="G53">
        <v>5</v>
      </c>
    </row>
    <row r="54" spans="1:7">
      <c r="A54">
        <v>4800</v>
      </c>
      <c r="B54">
        <v>4900</v>
      </c>
      <c r="C54">
        <v>0</v>
      </c>
      <c r="G54">
        <v>5</v>
      </c>
    </row>
    <row r="55" spans="1:7">
      <c r="A55">
        <v>4900</v>
      </c>
      <c r="B55">
        <v>5000</v>
      </c>
      <c r="C55">
        <v>0</v>
      </c>
      <c r="G55">
        <v>5</v>
      </c>
    </row>
    <row r="56" spans="1:7">
      <c r="A56">
        <v>5000</v>
      </c>
      <c r="B56">
        <v>5100</v>
      </c>
      <c r="C56">
        <v>0</v>
      </c>
      <c r="G56">
        <v>5</v>
      </c>
    </row>
    <row r="57" spans="1:7">
      <c r="A57">
        <v>5100</v>
      </c>
      <c r="B57">
        <v>5200</v>
      </c>
      <c r="C57">
        <v>0</v>
      </c>
      <c r="G57">
        <v>5</v>
      </c>
    </row>
    <row r="58" spans="1:7">
      <c r="A58">
        <v>5200</v>
      </c>
      <c r="B58">
        <v>5300</v>
      </c>
      <c r="C58">
        <v>0</v>
      </c>
      <c r="G58">
        <v>5</v>
      </c>
    </row>
    <row r="59" spans="1:7">
      <c r="A59">
        <v>5300</v>
      </c>
      <c r="B59">
        <v>5400</v>
      </c>
      <c r="C59">
        <v>0</v>
      </c>
      <c r="G59">
        <v>5</v>
      </c>
    </row>
    <row r="60" spans="1:7">
      <c r="A60">
        <v>5400</v>
      </c>
      <c r="B60">
        <v>5500</v>
      </c>
      <c r="C60">
        <v>0</v>
      </c>
      <c r="G60">
        <v>5</v>
      </c>
    </row>
    <row r="61" spans="1:7">
      <c r="A61">
        <v>5500</v>
      </c>
      <c r="B61">
        <v>5600</v>
      </c>
      <c r="C61">
        <v>0</v>
      </c>
      <c r="G61">
        <v>5</v>
      </c>
    </row>
    <row r="62" spans="1:7">
      <c r="A62">
        <v>5600</v>
      </c>
      <c r="B62">
        <v>5700</v>
      </c>
      <c r="C62">
        <v>0</v>
      </c>
      <c r="G62">
        <v>5</v>
      </c>
    </row>
    <row r="63" spans="1:7">
      <c r="A63">
        <v>5700</v>
      </c>
      <c r="B63">
        <v>5800</v>
      </c>
      <c r="C63">
        <v>0</v>
      </c>
      <c r="G63">
        <v>5</v>
      </c>
    </row>
    <row r="64" spans="1:7">
      <c r="A64">
        <v>5800</v>
      </c>
      <c r="B64">
        <v>5900</v>
      </c>
      <c r="C64">
        <v>0</v>
      </c>
      <c r="G64">
        <v>5</v>
      </c>
    </row>
    <row r="65" spans="1:8">
      <c r="A65">
        <v>5900</v>
      </c>
      <c r="B65">
        <v>6000</v>
      </c>
      <c r="C65">
        <v>0</v>
      </c>
      <c r="G65">
        <v>5</v>
      </c>
    </row>
    <row r="66" spans="1:8">
      <c r="A66">
        <v>6000</v>
      </c>
      <c r="B66">
        <v>6100</v>
      </c>
      <c r="C66">
        <v>0</v>
      </c>
      <c r="G66">
        <v>5</v>
      </c>
    </row>
    <row r="67" spans="1:8">
      <c r="A67">
        <v>6100</v>
      </c>
      <c r="B67">
        <v>6200</v>
      </c>
      <c r="C67">
        <v>0</v>
      </c>
      <c r="G67">
        <v>5</v>
      </c>
    </row>
    <row r="68" spans="1:8">
      <c r="A68">
        <v>6200</v>
      </c>
      <c r="B68">
        <v>6252</v>
      </c>
      <c r="C68">
        <v>0</v>
      </c>
      <c r="G68" s="6">
        <v>5</v>
      </c>
    </row>
    <row r="69" spans="1:8">
      <c r="C69" s="11">
        <f>QUARTILE(C6:C68,3)</f>
        <v>0</v>
      </c>
      <c r="D69" t="s">
        <v>14</v>
      </c>
      <c r="G69" s="31">
        <f>AVERAGE(G6:G68)</f>
        <v>4.9047619047619051</v>
      </c>
      <c r="H69" t="s">
        <v>77</v>
      </c>
    </row>
    <row r="70" spans="1:8">
      <c r="C70" s="12" t="s">
        <v>61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74"/>
  <sheetViews>
    <sheetView workbookViewId="0">
      <selection activeCell="K16" sqref="K16"/>
    </sheetView>
  </sheetViews>
  <sheetFormatPr baseColWidth="10" defaultRowHeight="15"/>
  <cols>
    <col min="4" max="4" width="22" customWidth="1"/>
    <col min="9" max="9" width="18.5703125" bestFit="1" customWidth="1"/>
    <col min="11" max="11" width="14.28515625" bestFit="1" customWidth="1"/>
  </cols>
  <sheetData>
    <row r="1" spans="1:11">
      <c r="A1" s="1" t="s">
        <v>0</v>
      </c>
      <c r="C1" t="s">
        <v>21</v>
      </c>
    </row>
    <row r="2" spans="1:11">
      <c r="A2" s="1" t="s">
        <v>1</v>
      </c>
      <c r="C2" t="s">
        <v>22</v>
      </c>
    </row>
    <row r="3" spans="1:11">
      <c r="A3" s="1" t="s">
        <v>2</v>
      </c>
      <c r="B3" s="2"/>
      <c r="C3" s="2">
        <v>40360</v>
      </c>
      <c r="G3" t="s">
        <v>75</v>
      </c>
    </row>
    <row r="4" spans="1:11">
      <c r="A4" s="1" t="s">
        <v>3</v>
      </c>
      <c r="C4" t="s">
        <v>20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0</v>
      </c>
      <c r="D6" s="5" t="s">
        <v>72</v>
      </c>
      <c r="G6">
        <v>5</v>
      </c>
      <c r="I6" t="s">
        <v>170</v>
      </c>
      <c r="J6">
        <f>PERCENTILE(C6:C19,0.75)</f>
        <v>0</v>
      </c>
      <c r="K6">
        <v>5</v>
      </c>
    </row>
    <row r="7" spans="1:11">
      <c r="A7">
        <v>100</v>
      </c>
      <c r="B7">
        <v>200</v>
      </c>
      <c r="C7">
        <v>0</v>
      </c>
      <c r="D7" s="5" t="s">
        <v>72</v>
      </c>
      <c r="G7">
        <v>5</v>
      </c>
      <c r="I7" t="s">
        <v>171</v>
      </c>
      <c r="J7">
        <f>PERCENTILE(C20:C43,0.75)</f>
        <v>1</v>
      </c>
      <c r="K7">
        <v>5</v>
      </c>
    </row>
    <row r="8" spans="1:11">
      <c r="A8">
        <v>200</v>
      </c>
      <c r="B8">
        <v>300</v>
      </c>
      <c r="C8">
        <v>0</v>
      </c>
      <c r="D8" s="5" t="s">
        <v>72</v>
      </c>
      <c r="G8">
        <v>5</v>
      </c>
      <c r="I8" t="s">
        <v>172</v>
      </c>
      <c r="J8">
        <f>PERCENTILE(C44:C73,0.75)</f>
        <v>0</v>
      </c>
      <c r="K8">
        <v>5</v>
      </c>
    </row>
    <row r="9" spans="1:11">
      <c r="A9">
        <v>300</v>
      </c>
      <c r="B9">
        <v>400</v>
      </c>
      <c r="C9">
        <v>0</v>
      </c>
      <c r="D9" s="5" t="s">
        <v>72</v>
      </c>
      <c r="G9">
        <v>5</v>
      </c>
    </row>
    <row r="10" spans="1:11">
      <c r="A10">
        <v>400</v>
      </c>
      <c r="B10">
        <v>500</v>
      </c>
      <c r="C10">
        <v>0</v>
      </c>
      <c r="D10" s="5" t="s">
        <v>72</v>
      </c>
      <c r="G10">
        <v>5</v>
      </c>
    </row>
    <row r="11" spans="1:11">
      <c r="A11">
        <v>500</v>
      </c>
      <c r="B11">
        <v>600</v>
      </c>
      <c r="C11">
        <v>0</v>
      </c>
      <c r="D11" s="5" t="s">
        <v>72</v>
      </c>
      <c r="G11">
        <v>5</v>
      </c>
    </row>
    <row r="12" spans="1:11">
      <c r="A12">
        <v>600</v>
      </c>
      <c r="B12">
        <v>700</v>
      </c>
      <c r="C12">
        <v>0</v>
      </c>
      <c r="D12" s="5" t="s">
        <v>52</v>
      </c>
      <c r="G12">
        <v>5</v>
      </c>
    </row>
    <row r="13" spans="1:11">
      <c r="A13">
        <v>700</v>
      </c>
      <c r="B13">
        <v>800</v>
      </c>
      <c r="C13">
        <v>0</v>
      </c>
      <c r="D13" s="5" t="s">
        <v>52</v>
      </c>
      <c r="G13">
        <v>5</v>
      </c>
    </row>
    <row r="14" spans="1:11">
      <c r="A14">
        <v>800</v>
      </c>
      <c r="B14">
        <v>900</v>
      </c>
      <c r="C14">
        <v>0</v>
      </c>
      <c r="D14" s="5" t="s">
        <v>52</v>
      </c>
      <c r="G14">
        <v>5</v>
      </c>
    </row>
    <row r="15" spans="1:11">
      <c r="A15">
        <v>900</v>
      </c>
      <c r="B15">
        <v>1000</v>
      </c>
      <c r="C15">
        <v>0</v>
      </c>
      <c r="G15">
        <v>5</v>
      </c>
    </row>
    <row r="16" spans="1:11">
      <c r="A16">
        <v>1000</v>
      </c>
      <c r="B16">
        <v>1100</v>
      </c>
      <c r="C16">
        <v>0</v>
      </c>
      <c r="G16">
        <v>5</v>
      </c>
    </row>
    <row r="17" spans="1:7">
      <c r="A17">
        <v>1100</v>
      </c>
      <c r="B17">
        <v>1200</v>
      </c>
      <c r="C17">
        <v>0</v>
      </c>
      <c r="G17">
        <v>5</v>
      </c>
    </row>
    <row r="18" spans="1:7">
      <c r="A18">
        <v>1200</v>
      </c>
      <c r="B18">
        <v>1300</v>
      </c>
      <c r="C18">
        <v>0</v>
      </c>
      <c r="G18">
        <v>5</v>
      </c>
    </row>
    <row r="19" spans="1:7">
      <c r="A19">
        <v>1300</v>
      </c>
      <c r="B19">
        <v>1400</v>
      </c>
      <c r="C19">
        <v>0</v>
      </c>
      <c r="G19">
        <v>5</v>
      </c>
    </row>
    <row r="20" spans="1:7">
      <c r="A20">
        <v>1400</v>
      </c>
      <c r="B20">
        <v>1500</v>
      </c>
      <c r="C20">
        <v>0</v>
      </c>
      <c r="D20" s="5" t="s">
        <v>73</v>
      </c>
      <c r="G20">
        <v>5</v>
      </c>
    </row>
    <row r="21" spans="1:7">
      <c r="A21">
        <v>1500</v>
      </c>
      <c r="B21">
        <v>1600</v>
      </c>
      <c r="C21">
        <v>0</v>
      </c>
      <c r="G21">
        <v>5</v>
      </c>
    </row>
    <row r="22" spans="1:7">
      <c r="A22">
        <v>1600</v>
      </c>
      <c r="B22">
        <v>1700</v>
      </c>
      <c r="C22">
        <v>0</v>
      </c>
      <c r="G22">
        <v>5</v>
      </c>
    </row>
    <row r="23" spans="1:7">
      <c r="A23">
        <v>1700</v>
      </c>
      <c r="B23">
        <v>1800</v>
      </c>
      <c r="C23">
        <v>0</v>
      </c>
      <c r="G23">
        <v>5</v>
      </c>
    </row>
    <row r="24" spans="1:7">
      <c r="A24">
        <v>1800</v>
      </c>
      <c r="B24">
        <v>1900</v>
      </c>
      <c r="C24">
        <v>1</v>
      </c>
      <c r="G24">
        <v>5</v>
      </c>
    </row>
    <row r="25" spans="1:7">
      <c r="A25">
        <v>1900</v>
      </c>
      <c r="B25">
        <v>2000</v>
      </c>
      <c r="C25">
        <v>1</v>
      </c>
      <c r="G25">
        <v>5</v>
      </c>
    </row>
    <row r="26" spans="1:7">
      <c r="A26">
        <v>2000</v>
      </c>
      <c r="B26">
        <v>2100</v>
      </c>
      <c r="C26">
        <v>1</v>
      </c>
      <c r="G26">
        <v>5</v>
      </c>
    </row>
    <row r="27" spans="1:7">
      <c r="A27">
        <v>2100</v>
      </c>
      <c r="B27">
        <v>2200</v>
      </c>
      <c r="C27">
        <v>2</v>
      </c>
      <c r="G27">
        <v>5</v>
      </c>
    </row>
    <row r="28" spans="1:7">
      <c r="A28">
        <v>2200</v>
      </c>
      <c r="B28">
        <v>2300</v>
      </c>
      <c r="C28">
        <v>0</v>
      </c>
      <c r="G28">
        <v>5</v>
      </c>
    </row>
    <row r="29" spans="1:7">
      <c r="A29">
        <v>2300</v>
      </c>
      <c r="B29">
        <v>2400</v>
      </c>
      <c r="C29">
        <v>0</v>
      </c>
      <c r="G29">
        <v>5</v>
      </c>
    </row>
    <row r="30" spans="1:7">
      <c r="A30">
        <v>2400</v>
      </c>
      <c r="B30">
        <v>2500</v>
      </c>
      <c r="C30">
        <v>1</v>
      </c>
      <c r="G30">
        <v>5</v>
      </c>
    </row>
    <row r="31" spans="1:7">
      <c r="A31">
        <v>2500</v>
      </c>
      <c r="B31">
        <v>2600</v>
      </c>
      <c r="C31">
        <v>0</v>
      </c>
      <c r="G31">
        <v>5</v>
      </c>
    </row>
    <row r="32" spans="1:7">
      <c r="A32">
        <v>2600</v>
      </c>
      <c r="B32">
        <v>2700</v>
      </c>
      <c r="C32">
        <v>0</v>
      </c>
      <c r="G32">
        <v>5</v>
      </c>
    </row>
    <row r="33" spans="1:7">
      <c r="A33">
        <v>2700</v>
      </c>
      <c r="B33">
        <v>2800</v>
      </c>
      <c r="C33">
        <v>0</v>
      </c>
      <c r="G33">
        <v>5</v>
      </c>
    </row>
    <row r="34" spans="1:7">
      <c r="A34">
        <v>2800</v>
      </c>
      <c r="B34">
        <v>2900</v>
      </c>
      <c r="C34">
        <v>0</v>
      </c>
      <c r="G34">
        <v>5</v>
      </c>
    </row>
    <row r="35" spans="1:7">
      <c r="A35">
        <v>2900</v>
      </c>
      <c r="B35">
        <v>3000</v>
      </c>
      <c r="C35">
        <v>1</v>
      </c>
      <c r="G35">
        <v>5</v>
      </c>
    </row>
    <row r="36" spans="1:7">
      <c r="A36">
        <v>3000</v>
      </c>
      <c r="B36">
        <v>3100</v>
      </c>
      <c r="C36">
        <v>1</v>
      </c>
      <c r="G36">
        <v>5</v>
      </c>
    </row>
    <row r="37" spans="1:7">
      <c r="A37">
        <v>3100</v>
      </c>
      <c r="B37">
        <v>3200</v>
      </c>
      <c r="C37">
        <v>0</v>
      </c>
      <c r="G37">
        <v>5</v>
      </c>
    </row>
    <row r="38" spans="1:7">
      <c r="A38">
        <v>3200</v>
      </c>
      <c r="B38">
        <v>3300</v>
      </c>
      <c r="C38">
        <v>1</v>
      </c>
      <c r="G38">
        <v>5</v>
      </c>
    </row>
    <row r="39" spans="1:7">
      <c r="A39">
        <v>3300</v>
      </c>
      <c r="B39">
        <v>3400</v>
      </c>
      <c r="C39">
        <v>1</v>
      </c>
      <c r="G39">
        <v>5</v>
      </c>
    </row>
    <row r="40" spans="1:7">
      <c r="A40">
        <v>3400</v>
      </c>
      <c r="B40">
        <v>3500</v>
      </c>
      <c r="C40">
        <v>1</v>
      </c>
      <c r="G40">
        <v>5</v>
      </c>
    </row>
    <row r="41" spans="1:7">
      <c r="A41">
        <v>3500</v>
      </c>
      <c r="B41">
        <v>3600</v>
      </c>
      <c r="C41">
        <v>2</v>
      </c>
      <c r="G41">
        <v>5</v>
      </c>
    </row>
    <row r="42" spans="1:7">
      <c r="A42">
        <v>3600</v>
      </c>
      <c r="B42">
        <v>3700</v>
      </c>
      <c r="C42">
        <v>4</v>
      </c>
      <c r="G42">
        <v>5</v>
      </c>
    </row>
    <row r="43" spans="1:7">
      <c r="A43">
        <v>3700</v>
      </c>
      <c r="B43">
        <v>3800</v>
      </c>
      <c r="C43">
        <v>3</v>
      </c>
      <c r="G43">
        <v>5</v>
      </c>
    </row>
    <row r="44" spans="1:7">
      <c r="A44">
        <v>3800</v>
      </c>
      <c r="B44">
        <v>3900</v>
      </c>
      <c r="C44">
        <v>3</v>
      </c>
      <c r="G44">
        <v>5</v>
      </c>
    </row>
    <row r="45" spans="1:7">
      <c r="A45">
        <v>3900</v>
      </c>
      <c r="B45">
        <v>4000</v>
      </c>
      <c r="C45">
        <v>2</v>
      </c>
      <c r="G45">
        <v>5</v>
      </c>
    </row>
    <row r="46" spans="1:7">
      <c r="A46">
        <v>4000</v>
      </c>
      <c r="B46">
        <v>4100</v>
      </c>
      <c r="C46">
        <v>1</v>
      </c>
      <c r="G46">
        <v>5</v>
      </c>
    </row>
    <row r="47" spans="1:7">
      <c r="A47">
        <v>4100</v>
      </c>
      <c r="B47">
        <v>4200</v>
      </c>
      <c r="C47">
        <v>4</v>
      </c>
      <c r="G47">
        <v>5</v>
      </c>
    </row>
    <row r="48" spans="1:7">
      <c r="A48">
        <v>4200</v>
      </c>
      <c r="B48">
        <v>4300</v>
      </c>
      <c r="C48">
        <v>1</v>
      </c>
      <c r="G48">
        <v>5</v>
      </c>
    </row>
    <row r="49" spans="1:7">
      <c r="A49">
        <v>4300</v>
      </c>
      <c r="B49">
        <v>4400</v>
      </c>
      <c r="C49">
        <v>1</v>
      </c>
      <c r="G49">
        <v>5</v>
      </c>
    </row>
    <row r="50" spans="1:7">
      <c r="A50">
        <v>4400</v>
      </c>
      <c r="B50">
        <v>4500</v>
      </c>
      <c r="C50">
        <v>0</v>
      </c>
      <c r="G50">
        <v>5</v>
      </c>
    </row>
    <row r="51" spans="1:7">
      <c r="A51">
        <v>4500</v>
      </c>
      <c r="B51">
        <v>4600</v>
      </c>
      <c r="C51">
        <v>0</v>
      </c>
      <c r="G51">
        <v>5</v>
      </c>
    </row>
    <row r="52" spans="1:7">
      <c r="A52">
        <v>4600</v>
      </c>
      <c r="B52">
        <v>4700</v>
      </c>
      <c r="C52">
        <v>0</v>
      </c>
      <c r="D52" s="5" t="s">
        <v>72</v>
      </c>
      <c r="G52">
        <v>5</v>
      </c>
    </row>
    <row r="53" spans="1:7">
      <c r="A53">
        <v>4700</v>
      </c>
      <c r="B53">
        <v>4800</v>
      </c>
      <c r="C53">
        <v>0</v>
      </c>
      <c r="D53" s="5" t="s">
        <v>72</v>
      </c>
      <c r="G53">
        <v>5</v>
      </c>
    </row>
    <row r="54" spans="1:7">
      <c r="A54">
        <v>4800</v>
      </c>
      <c r="B54">
        <v>4900</v>
      </c>
      <c r="C54">
        <v>0</v>
      </c>
      <c r="D54" s="5" t="s">
        <v>72</v>
      </c>
      <c r="G54">
        <v>5</v>
      </c>
    </row>
    <row r="55" spans="1:7">
      <c r="A55">
        <v>4900</v>
      </c>
      <c r="B55">
        <v>5000</v>
      </c>
      <c r="C55">
        <v>0</v>
      </c>
      <c r="D55" s="5" t="s">
        <v>72</v>
      </c>
      <c r="G55">
        <v>5</v>
      </c>
    </row>
    <row r="56" spans="1:7">
      <c r="A56">
        <v>5000</v>
      </c>
      <c r="B56">
        <v>5100</v>
      </c>
      <c r="C56">
        <v>0</v>
      </c>
      <c r="D56" s="5" t="s">
        <v>72</v>
      </c>
      <c r="G56">
        <v>5</v>
      </c>
    </row>
    <row r="57" spans="1:7">
      <c r="A57">
        <v>5100</v>
      </c>
      <c r="B57">
        <v>5200</v>
      </c>
      <c r="C57">
        <v>0</v>
      </c>
      <c r="D57" s="5" t="s">
        <v>72</v>
      </c>
      <c r="G57">
        <v>5</v>
      </c>
    </row>
    <row r="58" spans="1:7">
      <c r="A58">
        <v>5200</v>
      </c>
      <c r="B58">
        <v>5300</v>
      </c>
      <c r="C58">
        <v>0</v>
      </c>
      <c r="D58" s="5" t="s">
        <v>72</v>
      </c>
      <c r="G58">
        <v>5</v>
      </c>
    </row>
    <row r="59" spans="1:7">
      <c r="A59">
        <v>5300</v>
      </c>
      <c r="B59">
        <v>5400</v>
      </c>
      <c r="C59">
        <v>0</v>
      </c>
      <c r="D59" s="5" t="s">
        <v>72</v>
      </c>
      <c r="G59">
        <v>5</v>
      </c>
    </row>
    <row r="60" spans="1:7">
      <c r="A60">
        <v>5400</v>
      </c>
      <c r="B60">
        <v>5500</v>
      </c>
      <c r="C60">
        <v>0</v>
      </c>
      <c r="D60" s="5" t="s">
        <v>72</v>
      </c>
      <c r="G60">
        <v>5</v>
      </c>
    </row>
    <row r="61" spans="1:7">
      <c r="A61">
        <v>5500</v>
      </c>
      <c r="B61">
        <v>5600</v>
      </c>
      <c r="C61">
        <v>0</v>
      </c>
      <c r="D61" s="5" t="s">
        <v>72</v>
      </c>
      <c r="G61">
        <v>5</v>
      </c>
    </row>
    <row r="62" spans="1:7">
      <c r="A62">
        <v>5600</v>
      </c>
      <c r="B62">
        <v>5700</v>
      </c>
      <c r="C62">
        <v>0</v>
      </c>
      <c r="D62" s="5" t="s">
        <v>72</v>
      </c>
      <c r="G62">
        <v>5</v>
      </c>
    </row>
    <row r="63" spans="1:7">
      <c r="A63">
        <v>5700</v>
      </c>
      <c r="B63">
        <v>5800</v>
      </c>
      <c r="C63">
        <v>0</v>
      </c>
      <c r="D63" s="5" t="s">
        <v>72</v>
      </c>
      <c r="G63">
        <v>5</v>
      </c>
    </row>
    <row r="64" spans="1:7">
      <c r="A64">
        <v>5800</v>
      </c>
      <c r="B64">
        <v>5900</v>
      </c>
      <c r="C64">
        <v>0</v>
      </c>
      <c r="D64" s="5" t="s">
        <v>72</v>
      </c>
      <c r="G64">
        <v>5</v>
      </c>
    </row>
    <row r="65" spans="1:8">
      <c r="A65">
        <v>5900</v>
      </c>
      <c r="B65">
        <v>6000</v>
      </c>
      <c r="C65">
        <v>0</v>
      </c>
      <c r="D65" s="5" t="s">
        <v>52</v>
      </c>
      <c r="G65">
        <v>5</v>
      </c>
    </row>
    <row r="66" spans="1:8">
      <c r="A66">
        <v>6000</v>
      </c>
      <c r="B66">
        <v>6100</v>
      </c>
      <c r="C66">
        <v>0</v>
      </c>
      <c r="D66" s="5" t="s">
        <v>52</v>
      </c>
      <c r="G66">
        <v>5</v>
      </c>
    </row>
    <row r="67" spans="1:8">
      <c r="A67">
        <v>6100</v>
      </c>
      <c r="B67">
        <v>6200</v>
      </c>
      <c r="C67">
        <v>0</v>
      </c>
      <c r="D67" s="5" t="s">
        <v>52</v>
      </c>
      <c r="G67">
        <v>5</v>
      </c>
    </row>
    <row r="68" spans="1:8">
      <c r="A68">
        <v>6200</v>
      </c>
      <c r="B68">
        <v>6300</v>
      </c>
      <c r="C68">
        <v>0</v>
      </c>
      <c r="D68" s="5" t="s">
        <v>52</v>
      </c>
      <c r="G68">
        <v>5</v>
      </c>
    </row>
    <row r="69" spans="1:8">
      <c r="A69">
        <v>6300</v>
      </c>
      <c r="B69">
        <v>6400</v>
      </c>
      <c r="C69">
        <v>0</v>
      </c>
      <c r="D69" s="5" t="s">
        <v>52</v>
      </c>
      <c r="G69">
        <v>5</v>
      </c>
    </row>
    <row r="70" spans="1:8">
      <c r="A70">
        <v>6400</v>
      </c>
      <c r="B70">
        <v>6500</v>
      </c>
      <c r="C70">
        <v>0</v>
      </c>
      <c r="D70" s="5" t="s">
        <v>52</v>
      </c>
      <c r="G70">
        <v>5</v>
      </c>
    </row>
    <row r="71" spans="1:8">
      <c r="A71">
        <v>6500</v>
      </c>
      <c r="B71">
        <v>6600</v>
      </c>
      <c r="C71">
        <v>0</v>
      </c>
      <c r="D71" s="5" t="s">
        <v>52</v>
      </c>
      <c r="G71">
        <v>5</v>
      </c>
    </row>
    <row r="72" spans="1:8">
      <c r="A72">
        <v>6600</v>
      </c>
      <c r="B72">
        <v>6700</v>
      </c>
      <c r="C72">
        <v>0</v>
      </c>
      <c r="D72" s="5" t="s">
        <v>52</v>
      </c>
      <c r="G72">
        <v>5</v>
      </c>
    </row>
    <row r="73" spans="1:8">
      <c r="A73">
        <v>6700</v>
      </c>
      <c r="B73">
        <v>6848</v>
      </c>
      <c r="C73">
        <v>0</v>
      </c>
      <c r="D73" s="5" t="s">
        <v>52</v>
      </c>
      <c r="G73" s="6">
        <v>5</v>
      </c>
    </row>
    <row r="74" spans="1:8">
      <c r="C74" s="11">
        <f>QUARTILE(C6:C73,3)</f>
        <v>1</v>
      </c>
      <c r="D74" t="s">
        <v>14</v>
      </c>
      <c r="G74" s="34">
        <v>5</v>
      </c>
      <c r="H74" t="s">
        <v>77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J7" sqref="J7"/>
    </sheetView>
  </sheetViews>
  <sheetFormatPr baseColWidth="10" defaultRowHeight="15"/>
  <cols>
    <col min="4" max="4" width="22.42578125" customWidth="1"/>
    <col min="9" max="9" width="18.5703125" bestFit="1" customWidth="1"/>
  </cols>
  <sheetData>
    <row r="1" spans="1:11">
      <c r="A1" s="1" t="s">
        <v>0</v>
      </c>
      <c r="C1" t="s">
        <v>18</v>
      </c>
    </row>
    <row r="2" spans="1:11">
      <c r="A2" s="1" t="s">
        <v>1</v>
      </c>
      <c r="C2" t="s">
        <v>19</v>
      </c>
    </row>
    <row r="3" spans="1:11">
      <c r="A3" s="1" t="s">
        <v>2</v>
      </c>
      <c r="B3" s="2"/>
      <c r="C3" s="8">
        <v>40360</v>
      </c>
      <c r="G3" t="s">
        <v>75</v>
      </c>
    </row>
    <row r="4" spans="1:11">
      <c r="A4" s="1" t="s">
        <v>3</v>
      </c>
      <c r="C4" t="s">
        <v>20</v>
      </c>
      <c r="G4">
        <v>14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D6" t="s">
        <v>71</v>
      </c>
      <c r="I6" t="s">
        <v>168</v>
      </c>
      <c r="J6">
        <f>PERCENTILE(C8:C9,0.75)</f>
        <v>18.25</v>
      </c>
      <c r="K6">
        <v>3</v>
      </c>
    </row>
    <row r="7" spans="1:11">
      <c r="A7">
        <v>100</v>
      </c>
      <c r="B7">
        <v>200</v>
      </c>
      <c r="D7" t="s">
        <v>71</v>
      </c>
      <c r="I7" t="s">
        <v>169</v>
      </c>
      <c r="J7">
        <f>PERCENTILE(C10:C25,0.75)</f>
        <v>11.25</v>
      </c>
      <c r="K7" s="40">
        <v>4</v>
      </c>
    </row>
    <row r="8" spans="1:11">
      <c r="A8">
        <v>200</v>
      </c>
      <c r="B8">
        <v>300</v>
      </c>
      <c r="C8">
        <v>13</v>
      </c>
      <c r="G8">
        <v>4</v>
      </c>
    </row>
    <row r="9" spans="1:11">
      <c r="A9">
        <v>300</v>
      </c>
      <c r="B9">
        <v>400</v>
      </c>
      <c r="C9">
        <v>20</v>
      </c>
      <c r="G9">
        <v>3</v>
      </c>
    </row>
    <row r="10" spans="1:11">
      <c r="A10">
        <v>400</v>
      </c>
      <c r="B10">
        <v>500</v>
      </c>
      <c r="C10">
        <v>3</v>
      </c>
      <c r="G10">
        <v>5</v>
      </c>
    </row>
    <row r="11" spans="1:11">
      <c r="A11">
        <v>500</v>
      </c>
      <c r="B11">
        <v>600</v>
      </c>
      <c r="C11">
        <v>4</v>
      </c>
      <c r="G11">
        <v>5</v>
      </c>
    </row>
    <row r="12" spans="1:11">
      <c r="A12">
        <v>600</v>
      </c>
      <c r="B12">
        <v>700</v>
      </c>
      <c r="C12">
        <v>8</v>
      </c>
      <c r="G12">
        <v>5</v>
      </c>
    </row>
    <row r="13" spans="1:11">
      <c r="A13">
        <v>700</v>
      </c>
      <c r="B13">
        <v>800</v>
      </c>
      <c r="C13">
        <v>11</v>
      </c>
      <c r="G13">
        <v>4</v>
      </c>
    </row>
    <row r="14" spans="1:11">
      <c r="A14">
        <v>800</v>
      </c>
      <c r="B14">
        <v>900</v>
      </c>
      <c r="C14">
        <v>25</v>
      </c>
      <c r="G14">
        <v>1</v>
      </c>
    </row>
    <row r="15" spans="1:11">
      <c r="A15">
        <v>900</v>
      </c>
      <c r="B15">
        <v>1000</v>
      </c>
      <c r="C15">
        <v>33</v>
      </c>
      <c r="G15">
        <v>1</v>
      </c>
    </row>
    <row r="16" spans="1:11">
      <c r="A16">
        <v>1000</v>
      </c>
      <c r="B16">
        <v>1100</v>
      </c>
      <c r="C16">
        <v>13</v>
      </c>
      <c r="G16">
        <v>4</v>
      </c>
    </row>
    <row r="17" spans="1:8">
      <c r="A17">
        <v>1100</v>
      </c>
      <c r="B17">
        <v>1200</v>
      </c>
      <c r="C17">
        <v>10</v>
      </c>
      <c r="G17">
        <v>4</v>
      </c>
    </row>
    <row r="18" spans="1:8">
      <c r="A18">
        <v>1200</v>
      </c>
      <c r="B18">
        <v>1300</v>
      </c>
      <c r="C18">
        <v>12</v>
      </c>
      <c r="G18">
        <v>4</v>
      </c>
    </row>
    <row r="19" spans="1:8">
      <c r="A19">
        <v>1300</v>
      </c>
      <c r="B19">
        <v>1400</v>
      </c>
      <c r="C19">
        <v>8</v>
      </c>
      <c r="G19">
        <v>5</v>
      </c>
    </row>
    <row r="20" spans="1:8">
      <c r="A20">
        <v>1400</v>
      </c>
      <c r="B20">
        <v>1500</v>
      </c>
      <c r="C20">
        <v>5</v>
      </c>
      <c r="G20">
        <v>5</v>
      </c>
    </row>
    <row r="21" spans="1:8">
      <c r="A21">
        <v>1500</v>
      </c>
      <c r="B21">
        <v>1600</v>
      </c>
      <c r="C21">
        <v>6</v>
      </c>
      <c r="G21">
        <v>5</v>
      </c>
    </row>
    <row r="22" spans="1:8">
      <c r="A22">
        <v>1600</v>
      </c>
      <c r="B22">
        <v>1700</v>
      </c>
      <c r="C22">
        <v>0</v>
      </c>
      <c r="D22" s="5" t="s">
        <v>72</v>
      </c>
      <c r="G22">
        <v>5</v>
      </c>
    </row>
    <row r="23" spans="1:8">
      <c r="A23">
        <v>1700</v>
      </c>
      <c r="B23">
        <v>1800</v>
      </c>
      <c r="C23">
        <v>0</v>
      </c>
      <c r="D23" s="5" t="s">
        <v>72</v>
      </c>
      <c r="G23">
        <v>5</v>
      </c>
    </row>
    <row r="24" spans="1:8">
      <c r="A24">
        <v>1800</v>
      </c>
      <c r="B24">
        <v>1900</v>
      </c>
      <c r="C24">
        <v>0</v>
      </c>
      <c r="D24" s="5" t="s">
        <v>72</v>
      </c>
      <c r="G24">
        <v>5</v>
      </c>
    </row>
    <row r="25" spans="1:8">
      <c r="A25">
        <v>1900</v>
      </c>
      <c r="B25">
        <v>2012</v>
      </c>
      <c r="C25">
        <v>0</v>
      </c>
      <c r="D25" s="5" t="s">
        <v>72</v>
      </c>
      <c r="G25" s="6">
        <v>5</v>
      </c>
    </row>
    <row r="26" spans="1:8">
      <c r="C26" s="11">
        <f>QUARTILE(C8:C25,3)</f>
        <v>12.75</v>
      </c>
      <c r="D26" s="9" t="s">
        <v>14</v>
      </c>
      <c r="G26" s="31">
        <f>AVERAGE(G8:G25)</f>
        <v>4.166666666666667</v>
      </c>
      <c r="H26" t="s">
        <v>77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2"/>
  <sheetViews>
    <sheetView tabSelected="1" workbookViewId="0">
      <selection activeCell="I24" sqref="I24"/>
    </sheetView>
  </sheetViews>
  <sheetFormatPr baseColWidth="10" defaultRowHeight="15"/>
  <cols>
    <col min="4" max="4" width="22.85546875" customWidth="1"/>
    <col min="6" max="6" width="19.7109375" bestFit="1" customWidth="1"/>
    <col min="8" max="8" width="16.28515625" customWidth="1"/>
    <col min="9" max="9" width="20.5703125" customWidth="1"/>
    <col min="10" max="10" width="16.28515625" customWidth="1"/>
    <col min="12" max="14" width="11.42578125" style="7"/>
    <col min="15" max="15" width="22.85546875" style="7" customWidth="1"/>
    <col min="16" max="16" width="11.42578125" style="7"/>
  </cols>
  <sheetData>
    <row r="1" spans="1:15">
      <c r="A1" s="1" t="s">
        <v>0</v>
      </c>
      <c r="C1" t="s">
        <v>9</v>
      </c>
      <c r="L1" s="15"/>
    </row>
    <row r="2" spans="1:15">
      <c r="A2" s="1" t="s">
        <v>1</v>
      </c>
      <c r="C2" t="s">
        <v>8</v>
      </c>
      <c r="L2" s="15"/>
    </row>
    <row r="3" spans="1:15">
      <c r="A3" s="1" t="s">
        <v>2</v>
      </c>
      <c r="B3" s="2"/>
      <c r="C3" s="2">
        <v>40359</v>
      </c>
      <c r="F3" t="s">
        <v>176</v>
      </c>
      <c r="L3" s="15"/>
      <c r="M3" s="16"/>
    </row>
    <row r="4" spans="1:15">
      <c r="A4" s="1" t="s">
        <v>3</v>
      </c>
      <c r="C4" t="s">
        <v>15</v>
      </c>
      <c r="F4">
        <v>14</v>
      </c>
      <c r="L4" s="15"/>
    </row>
    <row r="5" spans="1:15">
      <c r="A5" s="3" t="s">
        <v>4</v>
      </c>
      <c r="B5" s="3" t="s">
        <v>5</v>
      </c>
      <c r="C5" s="3" t="s">
        <v>134</v>
      </c>
      <c r="D5" s="4" t="s">
        <v>7</v>
      </c>
      <c r="F5" s="13" t="s">
        <v>78</v>
      </c>
      <c r="H5" s="20" t="s">
        <v>81</v>
      </c>
      <c r="I5" s="32" t="s">
        <v>136</v>
      </c>
      <c r="J5" s="21" t="s">
        <v>80</v>
      </c>
      <c r="L5" s="17"/>
      <c r="M5" s="17"/>
      <c r="N5" s="17"/>
      <c r="O5" s="15"/>
    </row>
    <row r="6" spans="1:15">
      <c r="A6">
        <v>0</v>
      </c>
      <c r="B6">
        <v>100</v>
      </c>
      <c r="C6">
        <v>10</v>
      </c>
      <c r="F6">
        <v>4</v>
      </c>
      <c r="H6" t="s">
        <v>177</v>
      </c>
      <c r="I6">
        <f>QUARTILE(C6:C19,3)</f>
        <v>12.75</v>
      </c>
      <c r="J6">
        <v>4</v>
      </c>
    </row>
    <row r="7" spans="1:15">
      <c r="A7">
        <v>100</v>
      </c>
      <c r="B7">
        <v>200</v>
      </c>
      <c r="C7">
        <v>13</v>
      </c>
      <c r="F7">
        <v>4</v>
      </c>
    </row>
    <row r="8" spans="1:15">
      <c r="A8">
        <v>200</v>
      </c>
      <c r="B8">
        <v>300</v>
      </c>
      <c r="C8">
        <v>6</v>
      </c>
      <c r="F8">
        <v>5</v>
      </c>
    </row>
    <row r="9" spans="1:15">
      <c r="A9">
        <v>300</v>
      </c>
      <c r="B9">
        <v>400</v>
      </c>
      <c r="C9">
        <v>11</v>
      </c>
      <c r="F9">
        <v>4</v>
      </c>
    </row>
    <row r="10" spans="1:15">
      <c r="A10">
        <v>400</v>
      </c>
      <c r="B10">
        <v>500</v>
      </c>
      <c r="C10">
        <v>10</v>
      </c>
      <c r="F10">
        <v>4</v>
      </c>
    </row>
    <row r="11" spans="1:15">
      <c r="A11">
        <v>500</v>
      </c>
      <c r="B11">
        <v>600</v>
      </c>
      <c r="C11">
        <v>15</v>
      </c>
      <c r="F11">
        <v>3</v>
      </c>
    </row>
    <row r="12" spans="1:15">
      <c r="A12">
        <v>600</v>
      </c>
      <c r="B12">
        <v>700</v>
      </c>
      <c r="C12">
        <v>18</v>
      </c>
      <c r="F12">
        <v>3</v>
      </c>
    </row>
    <row r="13" spans="1:15">
      <c r="A13">
        <v>700</v>
      </c>
      <c r="B13">
        <v>800</v>
      </c>
      <c r="C13">
        <v>10</v>
      </c>
      <c r="F13">
        <v>4</v>
      </c>
    </row>
    <row r="14" spans="1:15">
      <c r="A14">
        <v>800</v>
      </c>
      <c r="B14">
        <v>900</v>
      </c>
      <c r="C14">
        <v>24</v>
      </c>
      <c r="F14">
        <v>2</v>
      </c>
    </row>
    <row r="15" spans="1:15">
      <c r="A15">
        <v>900</v>
      </c>
      <c r="B15">
        <v>1000</v>
      </c>
      <c r="C15">
        <v>8</v>
      </c>
      <c r="F15">
        <v>5</v>
      </c>
    </row>
    <row r="16" spans="1:15">
      <c r="A16">
        <v>1000</v>
      </c>
      <c r="B16">
        <v>1100</v>
      </c>
      <c r="C16">
        <v>10</v>
      </c>
      <c r="F16">
        <v>4</v>
      </c>
      <c r="O16" s="19"/>
    </row>
    <row r="17" spans="1:15">
      <c r="A17">
        <v>1100</v>
      </c>
      <c r="B17">
        <v>1200</v>
      </c>
      <c r="C17">
        <v>9</v>
      </c>
      <c r="F17">
        <v>5</v>
      </c>
      <c r="O17" s="19"/>
    </row>
    <row r="18" spans="1:15">
      <c r="A18">
        <v>1200</v>
      </c>
      <c r="B18">
        <v>1300</v>
      </c>
      <c r="C18">
        <v>10</v>
      </c>
      <c r="F18">
        <v>4</v>
      </c>
      <c r="O18" s="19"/>
    </row>
    <row r="19" spans="1:15">
      <c r="A19">
        <v>1300</v>
      </c>
      <c r="B19">
        <v>1393</v>
      </c>
      <c r="C19" s="6">
        <v>12</v>
      </c>
      <c r="F19" s="6">
        <v>5</v>
      </c>
    </row>
    <row r="20" spans="1:15">
      <c r="C20" s="10">
        <f>QUARTILE(C6:C19,3)</f>
        <v>12.75</v>
      </c>
      <c r="D20" t="s">
        <v>14</v>
      </c>
      <c r="F20" s="31">
        <f>AVERAGE(F6:F19)</f>
        <v>4</v>
      </c>
      <c r="G20" t="s">
        <v>77</v>
      </c>
    </row>
    <row r="42" spans="14:14">
      <c r="N42" s="10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I13" sqref="I13"/>
    </sheetView>
  </sheetViews>
  <sheetFormatPr baseColWidth="10" defaultRowHeight="15"/>
  <cols>
    <col min="4" max="4" width="22.7109375" customWidth="1"/>
    <col min="9" max="9" width="18.5703125" bestFit="1" customWidth="1"/>
  </cols>
  <sheetData>
    <row r="1" spans="1:11">
      <c r="A1" s="1" t="s">
        <v>0</v>
      </c>
      <c r="C1" t="s">
        <v>16</v>
      </c>
    </row>
    <row r="2" spans="1:11">
      <c r="A2" s="1" t="s">
        <v>1</v>
      </c>
      <c r="C2" t="s">
        <v>17</v>
      </c>
    </row>
    <row r="3" spans="1:11">
      <c r="A3" s="1" t="s">
        <v>2</v>
      </c>
      <c r="B3" s="2"/>
      <c r="C3" s="2">
        <v>40358</v>
      </c>
      <c r="G3" t="s">
        <v>75</v>
      </c>
    </row>
    <row r="4" spans="1:11">
      <c r="A4" s="1" t="s">
        <v>3</v>
      </c>
      <c r="C4" t="s">
        <v>15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0</v>
      </c>
      <c r="G6">
        <v>5</v>
      </c>
      <c r="I6" t="s">
        <v>156</v>
      </c>
      <c r="J6">
        <f>PERCENTILE(C6:C14,0.75)</f>
        <v>1</v>
      </c>
      <c r="K6">
        <v>5</v>
      </c>
    </row>
    <row r="7" spans="1:11">
      <c r="A7">
        <v>100</v>
      </c>
      <c r="B7">
        <v>200</v>
      </c>
      <c r="C7">
        <v>1</v>
      </c>
      <c r="G7">
        <v>5</v>
      </c>
      <c r="I7" t="s">
        <v>157</v>
      </c>
      <c r="J7" t="s">
        <v>158</v>
      </c>
      <c r="K7" t="s">
        <v>158</v>
      </c>
    </row>
    <row r="8" spans="1:11">
      <c r="A8">
        <v>200</v>
      </c>
      <c r="B8">
        <v>300</v>
      </c>
      <c r="C8">
        <v>0</v>
      </c>
      <c r="G8">
        <v>5</v>
      </c>
      <c r="I8" t="s">
        <v>159</v>
      </c>
      <c r="J8" t="s">
        <v>160</v>
      </c>
      <c r="K8" t="s">
        <v>160</v>
      </c>
    </row>
    <row r="9" spans="1:11">
      <c r="A9">
        <v>300</v>
      </c>
      <c r="B9">
        <v>400</v>
      </c>
      <c r="C9">
        <v>0</v>
      </c>
      <c r="G9">
        <v>5</v>
      </c>
      <c r="I9" t="s">
        <v>161</v>
      </c>
      <c r="J9">
        <f>PERCENTILE(C36:C54,0.75)</f>
        <v>3.5</v>
      </c>
      <c r="K9" s="36">
        <v>5</v>
      </c>
    </row>
    <row r="10" spans="1:11">
      <c r="A10">
        <v>400</v>
      </c>
      <c r="B10">
        <v>500</v>
      </c>
      <c r="C10">
        <v>0</v>
      </c>
      <c r="G10">
        <v>5</v>
      </c>
      <c r="I10" t="s">
        <v>162</v>
      </c>
      <c r="J10">
        <v>0</v>
      </c>
      <c r="K10">
        <v>5</v>
      </c>
    </row>
    <row r="11" spans="1:11">
      <c r="A11">
        <v>500</v>
      </c>
      <c r="B11">
        <v>600</v>
      </c>
      <c r="C11">
        <v>1</v>
      </c>
      <c r="G11">
        <v>5</v>
      </c>
    </row>
    <row r="12" spans="1:11">
      <c r="A12">
        <v>600</v>
      </c>
      <c r="B12">
        <v>700</v>
      </c>
      <c r="C12">
        <v>2</v>
      </c>
      <c r="G12">
        <v>5</v>
      </c>
    </row>
    <row r="13" spans="1:11">
      <c r="A13">
        <v>700</v>
      </c>
      <c r="B13">
        <v>800</v>
      </c>
      <c r="C13">
        <v>2</v>
      </c>
      <c r="G13">
        <v>5</v>
      </c>
    </row>
    <row r="14" spans="1:11">
      <c r="A14">
        <v>800</v>
      </c>
      <c r="B14">
        <v>900</v>
      </c>
      <c r="C14">
        <v>0</v>
      </c>
      <c r="G14">
        <v>5</v>
      </c>
    </row>
    <row r="15" spans="1:11">
      <c r="A15">
        <v>900</v>
      </c>
      <c r="B15">
        <v>1000</v>
      </c>
      <c r="D15" t="s">
        <v>51</v>
      </c>
    </row>
    <row r="16" spans="1:11">
      <c r="A16">
        <v>1000</v>
      </c>
      <c r="B16">
        <v>1100</v>
      </c>
      <c r="D16" t="s">
        <v>51</v>
      </c>
    </row>
    <row r="17" spans="1:4">
      <c r="A17">
        <v>1100</v>
      </c>
      <c r="B17">
        <v>1200</v>
      </c>
      <c r="D17" t="s">
        <v>51</v>
      </c>
    </row>
    <row r="18" spans="1:4">
      <c r="A18">
        <v>1200</v>
      </c>
      <c r="B18">
        <v>1300</v>
      </c>
      <c r="D18" t="s">
        <v>51</v>
      </c>
    </row>
    <row r="19" spans="1:4">
      <c r="A19">
        <v>1300</v>
      </c>
      <c r="B19">
        <v>1400</v>
      </c>
      <c r="D19" t="s">
        <v>51</v>
      </c>
    </row>
    <row r="20" spans="1:4">
      <c r="A20">
        <v>1400</v>
      </c>
      <c r="B20">
        <v>1500</v>
      </c>
      <c r="D20" t="s">
        <v>51</v>
      </c>
    </row>
    <row r="21" spans="1:4">
      <c r="A21">
        <v>1500</v>
      </c>
      <c r="B21">
        <v>1600</v>
      </c>
      <c r="D21" t="s">
        <v>51</v>
      </c>
    </row>
    <row r="22" spans="1:4">
      <c r="A22">
        <v>1600</v>
      </c>
      <c r="B22">
        <v>1700</v>
      </c>
      <c r="D22" t="s">
        <v>51</v>
      </c>
    </row>
    <row r="23" spans="1:4">
      <c r="A23">
        <v>1700</v>
      </c>
      <c r="B23">
        <v>1800</v>
      </c>
      <c r="D23" t="s">
        <v>51</v>
      </c>
    </row>
    <row r="24" spans="1:4">
      <c r="A24">
        <v>1800</v>
      </c>
      <c r="B24">
        <v>1900</v>
      </c>
      <c r="D24" t="s">
        <v>51</v>
      </c>
    </row>
    <row r="25" spans="1:4">
      <c r="A25">
        <v>1900</v>
      </c>
      <c r="B25">
        <v>2000</v>
      </c>
      <c r="D25" t="s">
        <v>51</v>
      </c>
    </row>
    <row r="26" spans="1:4">
      <c r="A26">
        <v>2000</v>
      </c>
      <c r="B26">
        <v>2100</v>
      </c>
      <c r="D26" t="s">
        <v>51</v>
      </c>
    </row>
    <row r="27" spans="1:4">
      <c r="A27">
        <v>2100</v>
      </c>
      <c r="B27">
        <v>2200</v>
      </c>
      <c r="D27" t="s">
        <v>51</v>
      </c>
    </row>
    <row r="28" spans="1:4">
      <c r="A28">
        <v>2200</v>
      </c>
      <c r="B28">
        <v>2300</v>
      </c>
      <c r="D28" t="s">
        <v>51</v>
      </c>
    </row>
    <row r="29" spans="1:4">
      <c r="A29">
        <v>2300</v>
      </c>
      <c r="B29">
        <v>2400</v>
      </c>
      <c r="D29" t="s">
        <v>51</v>
      </c>
    </row>
    <row r="30" spans="1:4">
      <c r="A30">
        <v>2400</v>
      </c>
      <c r="B30">
        <v>2500</v>
      </c>
      <c r="D30" t="s">
        <v>51</v>
      </c>
    </row>
    <row r="31" spans="1:4">
      <c r="A31">
        <v>2500</v>
      </c>
      <c r="B31">
        <v>2600</v>
      </c>
      <c r="D31" t="s">
        <v>68</v>
      </c>
    </row>
    <row r="32" spans="1:4">
      <c r="A32">
        <v>2600</v>
      </c>
      <c r="B32">
        <v>2700</v>
      </c>
      <c r="D32" t="s">
        <v>68</v>
      </c>
    </row>
    <row r="33" spans="1:7">
      <c r="A33">
        <v>2700</v>
      </c>
      <c r="B33">
        <v>2800</v>
      </c>
      <c r="D33" t="s">
        <v>68</v>
      </c>
    </row>
    <row r="34" spans="1:7">
      <c r="A34">
        <v>2800</v>
      </c>
      <c r="B34">
        <v>2900</v>
      </c>
      <c r="D34" t="s">
        <v>68</v>
      </c>
    </row>
    <row r="35" spans="1:7">
      <c r="A35">
        <v>2900</v>
      </c>
      <c r="B35">
        <v>3000</v>
      </c>
      <c r="D35" t="s">
        <v>68</v>
      </c>
    </row>
    <row r="36" spans="1:7">
      <c r="A36">
        <v>3000</v>
      </c>
      <c r="B36">
        <v>3100</v>
      </c>
      <c r="C36">
        <v>3</v>
      </c>
      <c r="G36">
        <v>5</v>
      </c>
    </row>
    <row r="37" spans="1:7">
      <c r="A37">
        <v>3100</v>
      </c>
      <c r="B37">
        <v>3200</v>
      </c>
      <c r="C37">
        <v>1</v>
      </c>
      <c r="G37">
        <v>5</v>
      </c>
    </row>
    <row r="38" spans="1:7">
      <c r="A38">
        <v>3200</v>
      </c>
      <c r="B38">
        <v>3300</v>
      </c>
      <c r="C38">
        <v>4</v>
      </c>
      <c r="G38">
        <v>5</v>
      </c>
    </row>
    <row r="39" spans="1:7">
      <c r="A39">
        <v>3300</v>
      </c>
      <c r="B39">
        <v>3400</v>
      </c>
      <c r="C39">
        <v>3</v>
      </c>
      <c r="G39">
        <v>5</v>
      </c>
    </row>
    <row r="40" spans="1:7">
      <c r="A40">
        <v>3400</v>
      </c>
      <c r="B40">
        <v>3500</v>
      </c>
      <c r="C40">
        <v>3</v>
      </c>
      <c r="G40">
        <v>5</v>
      </c>
    </row>
    <row r="41" spans="1:7">
      <c r="A41">
        <v>3500</v>
      </c>
      <c r="B41">
        <v>3600</v>
      </c>
      <c r="C41">
        <v>1</v>
      </c>
      <c r="G41">
        <v>5</v>
      </c>
    </row>
    <row r="42" spans="1:7">
      <c r="A42">
        <v>3600</v>
      </c>
      <c r="B42">
        <v>3700</v>
      </c>
      <c r="C42">
        <v>6</v>
      </c>
      <c r="G42">
        <v>4</v>
      </c>
    </row>
    <row r="43" spans="1:7">
      <c r="A43">
        <v>3700</v>
      </c>
      <c r="B43">
        <v>3800</v>
      </c>
      <c r="C43">
        <v>4</v>
      </c>
      <c r="G43">
        <v>5</v>
      </c>
    </row>
    <row r="44" spans="1:7">
      <c r="A44">
        <v>3800</v>
      </c>
      <c r="B44">
        <v>3900</v>
      </c>
      <c r="C44">
        <v>5</v>
      </c>
      <c r="G44">
        <v>5</v>
      </c>
    </row>
    <row r="45" spans="1:7">
      <c r="A45">
        <v>3900</v>
      </c>
      <c r="B45">
        <v>4000</v>
      </c>
      <c r="C45">
        <v>2</v>
      </c>
      <c r="G45">
        <v>5</v>
      </c>
    </row>
    <row r="46" spans="1:7">
      <c r="A46">
        <v>4000</v>
      </c>
      <c r="B46">
        <v>4100</v>
      </c>
      <c r="C46">
        <v>2</v>
      </c>
      <c r="G46">
        <v>5</v>
      </c>
    </row>
    <row r="47" spans="1:7">
      <c r="A47">
        <v>4100</v>
      </c>
      <c r="B47">
        <v>4200</v>
      </c>
      <c r="C47">
        <v>2</v>
      </c>
      <c r="G47">
        <v>5</v>
      </c>
    </row>
    <row r="48" spans="1:7">
      <c r="A48">
        <v>4200</v>
      </c>
      <c r="B48">
        <v>4300</v>
      </c>
      <c r="C48">
        <v>2</v>
      </c>
      <c r="G48">
        <v>5</v>
      </c>
    </row>
    <row r="49" spans="1:8">
      <c r="A49">
        <v>4300</v>
      </c>
      <c r="B49">
        <v>4400</v>
      </c>
      <c r="C49">
        <v>2</v>
      </c>
      <c r="G49">
        <v>5</v>
      </c>
    </row>
    <row r="50" spans="1:8">
      <c r="A50">
        <v>4400</v>
      </c>
      <c r="B50">
        <v>4500</v>
      </c>
      <c r="C50">
        <v>2</v>
      </c>
      <c r="G50">
        <v>5</v>
      </c>
    </row>
    <row r="51" spans="1:8">
      <c r="A51">
        <v>4500</v>
      </c>
      <c r="B51">
        <v>4600</v>
      </c>
      <c r="C51">
        <v>2</v>
      </c>
      <c r="G51">
        <v>5</v>
      </c>
    </row>
    <row r="52" spans="1:8">
      <c r="A52">
        <v>4600</v>
      </c>
      <c r="B52">
        <v>4700</v>
      </c>
      <c r="C52">
        <v>2</v>
      </c>
      <c r="G52">
        <v>5</v>
      </c>
    </row>
    <row r="53" spans="1:8">
      <c r="A53">
        <v>4700</v>
      </c>
      <c r="B53">
        <v>4800</v>
      </c>
      <c r="C53">
        <v>3</v>
      </c>
      <c r="G53">
        <v>5</v>
      </c>
    </row>
    <row r="54" spans="1:8">
      <c r="A54">
        <v>4800</v>
      </c>
      <c r="B54">
        <v>4900</v>
      </c>
      <c r="C54">
        <v>4</v>
      </c>
      <c r="G54">
        <v>5</v>
      </c>
    </row>
    <row r="55" spans="1:8">
      <c r="A55">
        <v>4900</v>
      </c>
      <c r="B55">
        <v>5000</v>
      </c>
      <c r="C55">
        <v>0</v>
      </c>
      <c r="G55">
        <v>5</v>
      </c>
    </row>
    <row r="56" spans="1:8">
      <c r="A56">
        <v>5000</v>
      </c>
      <c r="B56">
        <v>5100</v>
      </c>
      <c r="C56">
        <v>0</v>
      </c>
      <c r="G56">
        <v>5</v>
      </c>
    </row>
    <row r="57" spans="1:8">
      <c r="A57">
        <v>5100</v>
      </c>
      <c r="B57">
        <v>5200</v>
      </c>
      <c r="C57">
        <v>0</v>
      </c>
      <c r="G57">
        <v>5</v>
      </c>
    </row>
    <row r="58" spans="1:8">
      <c r="A58">
        <v>5200</v>
      </c>
      <c r="B58">
        <v>5300</v>
      </c>
      <c r="C58">
        <v>0</v>
      </c>
      <c r="D58" s="5" t="s">
        <v>67</v>
      </c>
      <c r="G58">
        <v>5</v>
      </c>
    </row>
    <row r="59" spans="1:8">
      <c r="A59">
        <v>5300</v>
      </c>
      <c r="B59">
        <v>5400</v>
      </c>
      <c r="C59">
        <v>0</v>
      </c>
      <c r="D59" s="5" t="s">
        <v>67</v>
      </c>
      <c r="G59">
        <v>5</v>
      </c>
    </row>
    <row r="60" spans="1:8">
      <c r="A60">
        <v>5400</v>
      </c>
      <c r="B60">
        <v>5500</v>
      </c>
      <c r="C60">
        <v>0</v>
      </c>
      <c r="D60" s="5" t="s">
        <v>67</v>
      </c>
      <c r="G60">
        <v>5</v>
      </c>
    </row>
    <row r="61" spans="1:8">
      <c r="A61">
        <v>5500</v>
      </c>
      <c r="B61">
        <v>5600</v>
      </c>
      <c r="C61">
        <v>0</v>
      </c>
      <c r="D61" s="5" t="s">
        <v>67</v>
      </c>
      <c r="G61" s="6">
        <v>5</v>
      </c>
    </row>
    <row r="62" spans="1:8">
      <c r="C62" s="11">
        <f>QUARTILE(C6:C61,3)</f>
        <v>2.5</v>
      </c>
      <c r="D62" s="9" t="s">
        <v>14</v>
      </c>
      <c r="G62" s="22">
        <f>AVERAGE(G6:G14,G36:G61)</f>
        <v>4.9714285714285715</v>
      </c>
      <c r="H62" t="s">
        <v>77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D36" sqref="D36"/>
    </sheetView>
  </sheetViews>
  <sheetFormatPr baseColWidth="10" defaultRowHeight="15"/>
  <cols>
    <col min="3" max="3" width="14.42578125" bestFit="1" customWidth="1"/>
    <col min="5" max="6" width="15" customWidth="1"/>
    <col min="8" max="8" width="14.42578125" bestFit="1" customWidth="1"/>
  </cols>
  <sheetData>
    <row r="1" spans="1:13">
      <c r="A1" s="1" t="s">
        <v>0</v>
      </c>
      <c r="B1" t="s">
        <v>207</v>
      </c>
      <c r="D1" t="s">
        <v>195</v>
      </c>
    </row>
    <row r="2" spans="1:13">
      <c r="A2" s="1" t="s">
        <v>1</v>
      </c>
      <c r="B2" t="s">
        <v>192</v>
      </c>
    </row>
    <row r="3" spans="1:13">
      <c r="A3" s="1" t="s">
        <v>2</v>
      </c>
      <c r="B3" s="2">
        <v>40373</v>
      </c>
      <c r="C3" s="2"/>
      <c r="H3" s="32" t="s">
        <v>75</v>
      </c>
      <c r="I3" s="12"/>
    </row>
    <row r="4" spans="1:13">
      <c r="A4" s="1" t="s">
        <v>3</v>
      </c>
      <c r="B4" t="s">
        <v>15</v>
      </c>
      <c r="H4" s="12">
        <v>21</v>
      </c>
      <c r="I4" s="12"/>
    </row>
    <row r="5" spans="1:13">
      <c r="A5" s="3" t="s">
        <v>4</v>
      </c>
      <c r="B5" s="3" t="s">
        <v>5</v>
      </c>
      <c r="C5" s="3" t="s">
        <v>81</v>
      </c>
      <c r="D5" s="3" t="s">
        <v>6</v>
      </c>
      <c r="E5" s="13" t="s">
        <v>80</v>
      </c>
      <c r="F5" s="4" t="s">
        <v>7</v>
      </c>
      <c r="G5" s="7"/>
      <c r="H5" s="23"/>
      <c r="I5" s="7"/>
      <c r="J5" s="38"/>
      <c r="K5" s="10"/>
      <c r="L5" s="39"/>
      <c r="M5" s="7"/>
    </row>
    <row r="6" spans="1:13">
      <c r="A6">
        <v>0</v>
      </c>
      <c r="B6">
        <v>709</v>
      </c>
      <c r="C6" t="s">
        <v>208</v>
      </c>
      <c r="D6">
        <v>13</v>
      </c>
      <c r="E6">
        <v>4</v>
      </c>
    </row>
    <row r="7" spans="1:13">
      <c r="A7">
        <v>709</v>
      </c>
      <c r="B7">
        <v>1900</v>
      </c>
      <c r="C7" t="s">
        <v>209</v>
      </c>
      <c r="F7" t="s">
        <v>211</v>
      </c>
    </row>
    <row r="8" spans="1:13">
      <c r="A8">
        <v>1900</v>
      </c>
      <c r="B8">
        <v>2170</v>
      </c>
      <c r="C8" t="s">
        <v>210</v>
      </c>
      <c r="D8">
        <v>9</v>
      </c>
      <c r="E8">
        <v>5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activeCell="E14" sqref="E14"/>
    </sheetView>
  </sheetViews>
  <sheetFormatPr baseColWidth="10" defaultRowHeight="15"/>
  <cols>
    <col min="3" max="3" width="14.42578125" bestFit="1" customWidth="1"/>
    <col min="5" max="6" width="15" customWidth="1"/>
    <col min="8" max="8" width="14.42578125" bestFit="1" customWidth="1"/>
  </cols>
  <sheetData>
    <row r="1" spans="1:13">
      <c r="A1" s="1" t="s">
        <v>0</v>
      </c>
      <c r="B1" t="s">
        <v>193</v>
      </c>
      <c r="D1" t="s">
        <v>195</v>
      </c>
    </row>
    <row r="2" spans="1:13">
      <c r="A2" s="1" t="s">
        <v>1</v>
      </c>
      <c r="B2" t="s">
        <v>192</v>
      </c>
    </row>
    <row r="3" spans="1:13">
      <c r="A3" s="1" t="s">
        <v>2</v>
      </c>
      <c r="B3" s="2">
        <v>40373</v>
      </c>
      <c r="C3" s="2"/>
      <c r="H3" s="32" t="s">
        <v>75</v>
      </c>
      <c r="I3" s="12"/>
    </row>
    <row r="4" spans="1:13">
      <c r="A4" s="1" t="s">
        <v>3</v>
      </c>
      <c r="B4" t="s">
        <v>15</v>
      </c>
      <c r="H4" s="12">
        <v>21</v>
      </c>
      <c r="I4" s="12"/>
    </row>
    <row r="5" spans="1:13">
      <c r="A5" s="3" t="s">
        <v>4</v>
      </c>
      <c r="B5" s="3" t="s">
        <v>5</v>
      </c>
      <c r="C5" s="3" t="s">
        <v>81</v>
      </c>
      <c r="D5" s="3" t="s">
        <v>6</v>
      </c>
      <c r="E5" s="13" t="s">
        <v>80</v>
      </c>
      <c r="F5" s="4" t="s">
        <v>7</v>
      </c>
      <c r="G5" s="7"/>
      <c r="H5" s="23"/>
      <c r="I5" s="7"/>
      <c r="J5" s="38"/>
      <c r="K5" s="10"/>
      <c r="L5" s="39"/>
      <c r="M5" s="7"/>
    </row>
    <row r="6" spans="1:13">
      <c r="A6">
        <v>4999</v>
      </c>
      <c r="B6">
        <v>5045</v>
      </c>
      <c r="C6" t="s">
        <v>194</v>
      </c>
      <c r="D6">
        <v>8</v>
      </c>
      <c r="E6">
        <v>5</v>
      </c>
    </row>
    <row r="7" spans="1:13">
      <c r="A7">
        <v>5045</v>
      </c>
      <c r="B7">
        <v>5711</v>
      </c>
      <c r="C7" t="s">
        <v>196</v>
      </c>
      <c r="D7">
        <v>11</v>
      </c>
      <c r="E7">
        <v>4</v>
      </c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D18" sqref="D18"/>
    </sheetView>
  </sheetViews>
  <sheetFormatPr baseColWidth="10" defaultRowHeight="15"/>
  <cols>
    <col min="3" max="3" width="14.42578125" bestFit="1" customWidth="1"/>
    <col min="4" max="4" width="14.42578125" customWidth="1"/>
    <col min="6" max="7" width="15" customWidth="1"/>
    <col min="9" max="10" width="14.42578125" bestFit="1" customWidth="1"/>
    <col min="12" max="12" width="14.28515625" bestFit="1" customWidth="1"/>
  </cols>
  <sheetData>
    <row r="1" spans="1:14">
      <c r="A1" s="1" t="s">
        <v>0</v>
      </c>
      <c r="B1" t="s">
        <v>255</v>
      </c>
      <c r="E1" t="s">
        <v>195</v>
      </c>
    </row>
    <row r="2" spans="1:14">
      <c r="A2" s="1" t="s">
        <v>1</v>
      </c>
      <c r="B2" t="s">
        <v>192</v>
      </c>
    </row>
    <row r="3" spans="1:14">
      <c r="A3" s="1" t="s">
        <v>2</v>
      </c>
      <c r="B3" s="2">
        <v>40371</v>
      </c>
      <c r="C3" s="2"/>
      <c r="D3" s="2"/>
      <c r="I3" s="32" t="s">
        <v>75</v>
      </c>
      <c r="J3" s="12"/>
    </row>
    <row r="4" spans="1:14">
      <c r="A4" s="1" t="s">
        <v>3</v>
      </c>
      <c r="B4" t="s">
        <v>198</v>
      </c>
      <c r="I4" s="12">
        <v>15</v>
      </c>
      <c r="J4" s="12"/>
    </row>
    <row r="5" spans="1:14">
      <c r="A5" s="3" t="s">
        <v>4</v>
      </c>
      <c r="B5" s="3" t="s">
        <v>5</v>
      </c>
      <c r="C5" s="3" t="s">
        <v>81</v>
      </c>
      <c r="D5" s="3" t="s">
        <v>268</v>
      </c>
      <c r="E5" s="3" t="s">
        <v>6</v>
      </c>
      <c r="F5" s="13" t="s">
        <v>80</v>
      </c>
      <c r="G5" s="4" t="s">
        <v>7</v>
      </c>
      <c r="H5" s="7"/>
      <c r="I5" s="23"/>
      <c r="J5" s="20" t="s">
        <v>79</v>
      </c>
      <c r="K5" s="32" t="s">
        <v>136</v>
      </c>
      <c r="L5" s="33" t="s">
        <v>80</v>
      </c>
      <c r="M5" s="39"/>
      <c r="N5" s="7"/>
    </row>
    <row r="6" spans="1:14">
      <c r="A6">
        <v>8231</v>
      </c>
      <c r="B6">
        <v>9442</v>
      </c>
      <c r="C6" t="s">
        <v>197</v>
      </c>
      <c r="D6" t="s">
        <v>269</v>
      </c>
      <c r="E6">
        <v>10</v>
      </c>
      <c r="F6">
        <v>5</v>
      </c>
      <c r="J6" t="s">
        <v>197</v>
      </c>
      <c r="K6">
        <f>QUARTILE(E6:E7,3)</f>
        <v>11.5</v>
      </c>
      <c r="L6">
        <v>5</v>
      </c>
    </row>
    <row r="7" spans="1:14">
      <c r="C7" t="s">
        <v>197</v>
      </c>
      <c r="D7" t="s">
        <v>270</v>
      </c>
      <c r="E7">
        <v>12</v>
      </c>
      <c r="F7">
        <v>5</v>
      </c>
      <c r="J7" t="s">
        <v>199</v>
      </c>
      <c r="K7">
        <f>QUARTILE(E8:E10,3)</f>
        <v>9</v>
      </c>
      <c r="L7">
        <v>5</v>
      </c>
    </row>
    <row r="8" spans="1:14">
      <c r="A8">
        <v>9442</v>
      </c>
      <c r="B8">
        <v>17650</v>
      </c>
      <c r="C8" t="s">
        <v>199</v>
      </c>
      <c r="D8" t="s">
        <v>271</v>
      </c>
      <c r="E8">
        <v>10</v>
      </c>
      <c r="F8">
        <v>5</v>
      </c>
      <c r="J8" t="s">
        <v>200</v>
      </c>
      <c r="K8">
        <f>QUARTILE(E11:E12,3)</f>
        <v>17.25</v>
      </c>
      <c r="L8">
        <v>4</v>
      </c>
    </row>
    <row r="9" spans="1:14">
      <c r="C9" t="s">
        <v>199</v>
      </c>
      <c r="D9" t="s">
        <v>272</v>
      </c>
      <c r="E9">
        <v>3</v>
      </c>
      <c r="F9">
        <v>5</v>
      </c>
      <c r="J9" t="s">
        <v>201</v>
      </c>
      <c r="K9">
        <v>7</v>
      </c>
      <c r="L9">
        <v>5</v>
      </c>
    </row>
    <row r="10" spans="1:14">
      <c r="D10" t="s">
        <v>273</v>
      </c>
      <c r="E10">
        <v>8</v>
      </c>
      <c r="F10">
        <v>5</v>
      </c>
      <c r="J10" t="s">
        <v>221</v>
      </c>
      <c r="K10">
        <v>13</v>
      </c>
      <c r="L10">
        <v>5</v>
      </c>
    </row>
    <row r="11" spans="1:14">
      <c r="A11">
        <v>17650</v>
      </c>
      <c r="B11">
        <v>18975</v>
      </c>
      <c r="C11" t="s">
        <v>200</v>
      </c>
      <c r="D11" t="s">
        <v>274</v>
      </c>
      <c r="E11">
        <v>9</v>
      </c>
      <c r="F11">
        <v>5</v>
      </c>
    </row>
    <row r="12" spans="1:14">
      <c r="C12" t="s">
        <v>200</v>
      </c>
      <c r="D12" t="s">
        <v>275</v>
      </c>
      <c r="E12">
        <v>20</v>
      </c>
      <c r="F12">
        <v>4</v>
      </c>
    </row>
    <row r="13" spans="1:14">
      <c r="A13">
        <v>18975</v>
      </c>
      <c r="B13">
        <v>22835</v>
      </c>
      <c r="C13" t="s">
        <v>201</v>
      </c>
      <c r="D13" t="s">
        <v>276</v>
      </c>
      <c r="E13">
        <v>7</v>
      </c>
      <c r="F13">
        <v>5</v>
      </c>
    </row>
    <row r="14" spans="1:14">
      <c r="A14">
        <v>22835</v>
      </c>
      <c r="B14">
        <v>25416</v>
      </c>
      <c r="C14" t="s">
        <v>221</v>
      </c>
      <c r="D14" t="s">
        <v>277</v>
      </c>
      <c r="E14">
        <v>13</v>
      </c>
      <c r="F14">
        <v>5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J5" sqref="J5:L5"/>
    </sheetView>
  </sheetViews>
  <sheetFormatPr baseColWidth="10" defaultRowHeight="15"/>
  <cols>
    <col min="3" max="3" width="16.5703125" bestFit="1" customWidth="1"/>
    <col min="4" max="4" width="16.5703125" customWidth="1"/>
    <col min="6" max="7" width="15" customWidth="1"/>
    <col min="9" max="9" width="14.42578125" bestFit="1" customWidth="1"/>
    <col min="10" max="10" width="16.5703125" bestFit="1" customWidth="1"/>
    <col min="12" max="12" width="14.28515625" bestFit="1" customWidth="1"/>
  </cols>
  <sheetData>
    <row r="1" spans="1:12">
      <c r="A1" s="1" t="s">
        <v>0</v>
      </c>
      <c r="B1" t="s">
        <v>203</v>
      </c>
      <c r="E1" t="s">
        <v>195</v>
      </c>
    </row>
    <row r="2" spans="1:12">
      <c r="A2" s="1" t="s">
        <v>1</v>
      </c>
      <c r="B2" t="s">
        <v>202</v>
      </c>
    </row>
    <row r="3" spans="1:12">
      <c r="A3" s="1" t="s">
        <v>2</v>
      </c>
      <c r="B3" s="2">
        <v>40365</v>
      </c>
      <c r="C3" s="2"/>
      <c r="D3" s="2"/>
      <c r="I3" s="32" t="s">
        <v>75</v>
      </c>
    </row>
    <row r="4" spans="1:12">
      <c r="A4" s="1" t="s">
        <v>3</v>
      </c>
      <c r="B4" t="s">
        <v>254</v>
      </c>
      <c r="I4" s="12">
        <v>14</v>
      </c>
    </row>
    <row r="5" spans="1:12">
      <c r="A5" s="3" t="s">
        <v>4</v>
      </c>
      <c r="B5" s="3" t="s">
        <v>5</v>
      </c>
      <c r="C5" s="3" t="s">
        <v>81</v>
      </c>
      <c r="D5" s="3" t="s">
        <v>268</v>
      </c>
      <c r="E5" s="3" t="s">
        <v>6</v>
      </c>
      <c r="F5" s="13" t="s">
        <v>80</v>
      </c>
      <c r="G5" s="4" t="s">
        <v>7</v>
      </c>
      <c r="H5" s="7"/>
      <c r="I5" s="23"/>
      <c r="J5" s="20" t="s">
        <v>79</v>
      </c>
      <c r="K5" s="32" t="s">
        <v>136</v>
      </c>
      <c r="L5" s="33" t="s">
        <v>80</v>
      </c>
    </row>
    <row r="6" spans="1:12">
      <c r="A6" s="41">
        <v>0</v>
      </c>
      <c r="B6" s="41">
        <v>7400</v>
      </c>
      <c r="C6" t="s">
        <v>204</v>
      </c>
      <c r="D6" t="s">
        <v>269</v>
      </c>
      <c r="E6" s="17">
        <v>20</v>
      </c>
      <c r="F6" s="23"/>
      <c r="G6" s="15"/>
      <c r="H6" s="7"/>
      <c r="I6" s="23"/>
      <c r="J6" t="s">
        <v>204</v>
      </c>
      <c r="K6" s="42">
        <f>PERCENTILE(E6:E8,0.75)</f>
        <v>21.5</v>
      </c>
      <c r="L6" s="43">
        <v>2</v>
      </c>
    </row>
    <row r="7" spans="1:12">
      <c r="C7" t="s">
        <v>204</v>
      </c>
      <c r="D7" t="s">
        <v>271</v>
      </c>
      <c r="E7">
        <v>23</v>
      </c>
      <c r="J7" t="s">
        <v>205</v>
      </c>
      <c r="K7">
        <v>0</v>
      </c>
      <c r="L7">
        <v>5</v>
      </c>
    </row>
    <row r="8" spans="1:12">
      <c r="C8" t="s">
        <v>204</v>
      </c>
      <c r="D8" t="s">
        <v>274</v>
      </c>
      <c r="E8">
        <v>18</v>
      </c>
      <c r="J8" t="s">
        <v>206</v>
      </c>
      <c r="K8">
        <v>19</v>
      </c>
      <c r="L8">
        <v>3</v>
      </c>
    </row>
    <row r="9" spans="1:12">
      <c r="A9">
        <v>7400</v>
      </c>
      <c r="B9">
        <v>7639</v>
      </c>
      <c r="C9" t="s">
        <v>205</v>
      </c>
      <c r="E9">
        <v>0</v>
      </c>
      <c r="G9" t="s">
        <v>235</v>
      </c>
    </row>
    <row r="10" spans="1:12">
      <c r="A10">
        <v>7639</v>
      </c>
      <c r="B10">
        <v>12216</v>
      </c>
      <c r="C10" t="s">
        <v>206</v>
      </c>
      <c r="D10" t="s">
        <v>276</v>
      </c>
      <c r="E10">
        <v>19</v>
      </c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E6" sqref="E6:E8"/>
    </sheetView>
  </sheetViews>
  <sheetFormatPr baseColWidth="10" defaultRowHeight="15"/>
  <cols>
    <col min="3" max="3" width="15.42578125" bestFit="1" customWidth="1"/>
    <col min="4" max="4" width="15.42578125" customWidth="1"/>
    <col min="6" max="7" width="15" customWidth="1"/>
    <col min="9" max="9" width="15.42578125" bestFit="1" customWidth="1"/>
    <col min="11" max="11" width="14.28515625" bestFit="1" customWidth="1"/>
  </cols>
  <sheetData>
    <row r="1" spans="1:14">
      <c r="A1" s="1" t="s">
        <v>0</v>
      </c>
      <c r="B1" t="s">
        <v>213</v>
      </c>
      <c r="E1" t="s">
        <v>195</v>
      </c>
    </row>
    <row r="2" spans="1:14">
      <c r="A2" s="1" t="s">
        <v>1</v>
      </c>
      <c r="B2" t="s">
        <v>212</v>
      </c>
    </row>
    <row r="3" spans="1:14">
      <c r="A3" s="1" t="s">
        <v>2</v>
      </c>
      <c r="B3" s="2">
        <v>40372</v>
      </c>
      <c r="C3" s="2"/>
      <c r="D3" s="2"/>
      <c r="I3" s="32" t="s">
        <v>75</v>
      </c>
      <c r="J3" s="12" t="s">
        <v>265</v>
      </c>
    </row>
    <row r="4" spans="1:14">
      <c r="A4" s="1" t="s">
        <v>3</v>
      </c>
      <c r="B4" t="s">
        <v>15</v>
      </c>
      <c r="I4" s="12">
        <v>15</v>
      </c>
      <c r="J4" s="12">
        <v>12</v>
      </c>
    </row>
    <row r="5" spans="1:14">
      <c r="A5" s="3" t="s">
        <v>4</v>
      </c>
      <c r="B5" s="3" t="s">
        <v>5</v>
      </c>
      <c r="C5" s="3" t="s">
        <v>81</v>
      </c>
      <c r="D5" s="3" t="s">
        <v>268</v>
      </c>
      <c r="E5" s="3" t="s">
        <v>6</v>
      </c>
      <c r="F5" s="13" t="s">
        <v>80</v>
      </c>
      <c r="G5" s="4" t="s">
        <v>7</v>
      </c>
      <c r="H5" s="7"/>
      <c r="I5" s="20" t="s">
        <v>79</v>
      </c>
      <c r="J5" s="32" t="s">
        <v>136</v>
      </c>
      <c r="K5" s="33" t="s">
        <v>80</v>
      </c>
      <c r="L5" s="10"/>
      <c r="M5" s="39"/>
      <c r="N5" s="7"/>
    </row>
    <row r="6" spans="1:14">
      <c r="A6">
        <v>0</v>
      </c>
      <c r="B6">
        <v>876</v>
      </c>
      <c r="C6" t="s">
        <v>214</v>
      </c>
      <c r="D6" t="s">
        <v>269</v>
      </c>
      <c r="E6" s="49">
        <v>6</v>
      </c>
      <c r="F6">
        <v>5</v>
      </c>
      <c r="I6" t="s">
        <v>214</v>
      </c>
      <c r="J6">
        <v>6</v>
      </c>
      <c r="K6">
        <v>5</v>
      </c>
    </row>
    <row r="7" spans="1:14">
      <c r="A7">
        <v>876</v>
      </c>
      <c r="B7">
        <v>1218</v>
      </c>
      <c r="C7" t="s">
        <v>215</v>
      </c>
      <c r="D7" t="s">
        <v>271</v>
      </c>
      <c r="E7" s="49">
        <v>6</v>
      </c>
      <c r="F7">
        <v>5</v>
      </c>
      <c r="I7" t="s">
        <v>215</v>
      </c>
      <c r="J7">
        <v>6</v>
      </c>
      <c r="K7">
        <v>5</v>
      </c>
    </row>
    <row r="8" spans="1:14">
      <c r="A8">
        <v>1218</v>
      </c>
      <c r="B8">
        <v>2273</v>
      </c>
      <c r="C8" t="s">
        <v>216</v>
      </c>
      <c r="D8" t="s">
        <v>274</v>
      </c>
      <c r="E8" s="49">
        <v>5</v>
      </c>
      <c r="I8" t="s">
        <v>216</v>
      </c>
      <c r="J8">
        <f>QUARTILE(E8:E9,3)</f>
        <v>7.25</v>
      </c>
      <c r="K8">
        <v>5</v>
      </c>
    </row>
    <row r="9" spans="1:14">
      <c r="C9" t="s">
        <v>216</v>
      </c>
      <c r="D9" t="s">
        <v>275</v>
      </c>
      <c r="E9">
        <v>8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E7" sqref="E7:E10"/>
    </sheetView>
  </sheetViews>
  <sheetFormatPr baseColWidth="10" defaultRowHeight="15"/>
  <cols>
    <col min="3" max="3" width="15.42578125" bestFit="1" customWidth="1"/>
    <col min="4" max="4" width="15.42578125" customWidth="1"/>
    <col min="6" max="6" width="15" customWidth="1"/>
    <col min="7" max="7" width="25.42578125" bestFit="1" customWidth="1"/>
    <col min="9" max="9" width="14.42578125" bestFit="1" customWidth="1"/>
    <col min="10" max="10" width="15.42578125" bestFit="1" customWidth="1"/>
    <col min="12" max="12" width="14.28515625" bestFit="1" customWidth="1"/>
  </cols>
  <sheetData>
    <row r="1" spans="1:14">
      <c r="A1" s="1" t="s">
        <v>0</v>
      </c>
      <c r="B1" t="s">
        <v>231</v>
      </c>
      <c r="E1" t="s">
        <v>195</v>
      </c>
    </row>
    <row r="2" spans="1:14">
      <c r="A2" s="1" t="s">
        <v>1</v>
      </c>
      <c r="B2" t="s">
        <v>212</v>
      </c>
    </row>
    <row r="3" spans="1:14">
      <c r="A3" s="1" t="s">
        <v>2</v>
      </c>
      <c r="B3" s="2">
        <v>40372</v>
      </c>
      <c r="C3" s="2"/>
      <c r="D3" s="2"/>
      <c r="I3" s="32" t="s">
        <v>75</v>
      </c>
      <c r="J3" s="12"/>
    </row>
    <row r="4" spans="1:14">
      <c r="A4" s="1" t="s">
        <v>3</v>
      </c>
      <c r="B4" t="s">
        <v>15</v>
      </c>
      <c r="I4" s="12">
        <v>11</v>
      </c>
      <c r="J4" s="12"/>
    </row>
    <row r="5" spans="1:14">
      <c r="A5" s="3" t="s">
        <v>4</v>
      </c>
      <c r="B5" s="3" t="s">
        <v>5</v>
      </c>
      <c r="C5" s="3" t="s">
        <v>81</v>
      </c>
      <c r="D5" s="3" t="s">
        <v>268</v>
      </c>
      <c r="E5" s="3" t="s">
        <v>6</v>
      </c>
      <c r="F5" s="13" t="s">
        <v>80</v>
      </c>
      <c r="G5" s="4" t="s">
        <v>7</v>
      </c>
      <c r="H5" s="7"/>
      <c r="I5" s="23"/>
      <c r="J5" s="20" t="s">
        <v>79</v>
      </c>
      <c r="K5" s="32" t="s">
        <v>136</v>
      </c>
      <c r="L5" s="33" t="s">
        <v>80</v>
      </c>
      <c r="M5" s="39"/>
      <c r="N5" s="7"/>
    </row>
    <row r="6" spans="1:14">
      <c r="A6">
        <v>2273</v>
      </c>
      <c r="B6">
        <v>2700</v>
      </c>
      <c r="C6" t="s">
        <v>218</v>
      </c>
      <c r="D6" t="s">
        <v>285</v>
      </c>
      <c r="E6">
        <v>11</v>
      </c>
      <c r="F6">
        <v>3</v>
      </c>
      <c r="G6" t="s">
        <v>284</v>
      </c>
      <c r="J6" t="s">
        <v>218</v>
      </c>
      <c r="K6">
        <v>11</v>
      </c>
      <c r="L6">
        <v>3</v>
      </c>
    </row>
    <row r="7" spans="1:14">
      <c r="A7">
        <v>2700</v>
      </c>
      <c r="B7">
        <v>9309</v>
      </c>
      <c r="C7" t="s">
        <v>217</v>
      </c>
      <c r="D7" t="s">
        <v>269</v>
      </c>
      <c r="E7" s="49">
        <v>11</v>
      </c>
      <c r="I7" t="s">
        <v>236</v>
      </c>
      <c r="J7" t="s">
        <v>217</v>
      </c>
      <c r="K7">
        <f>PERCENTILE(E7:E9,0.75)</f>
        <v>12.25</v>
      </c>
      <c r="L7">
        <v>2</v>
      </c>
    </row>
    <row r="8" spans="1:14">
      <c r="C8" t="s">
        <v>217</v>
      </c>
      <c r="D8" t="s">
        <v>271</v>
      </c>
      <c r="E8" s="49">
        <v>13</v>
      </c>
      <c r="J8" t="s">
        <v>219</v>
      </c>
      <c r="K8" t="s">
        <v>260</v>
      </c>
      <c r="L8" t="s">
        <v>260</v>
      </c>
    </row>
    <row r="9" spans="1:14">
      <c r="C9" t="s">
        <v>217</v>
      </c>
      <c r="D9" t="s">
        <v>274</v>
      </c>
      <c r="E9" s="49">
        <v>11.5</v>
      </c>
      <c r="G9" t="s">
        <v>286</v>
      </c>
      <c r="J9" t="s">
        <v>233</v>
      </c>
      <c r="K9">
        <f>PERCENTILE(E11,0.75)</f>
        <v>23</v>
      </c>
      <c r="L9">
        <v>1</v>
      </c>
    </row>
    <row r="10" spans="1:14">
      <c r="A10">
        <v>9309</v>
      </c>
      <c r="B10">
        <v>9537</v>
      </c>
      <c r="C10" t="s">
        <v>219</v>
      </c>
      <c r="E10" s="49" t="s">
        <v>260</v>
      </c>
      <c r="F10" t="s">
        <v>261</v>
      </c>
      <c r="G10" t="s">
        <v>258</v>
      </c>
      <c r="J10" t="s">
        <v>234</v>
      </c>
      <c r="K10">
        <v>13</v>
      </c>
      <c r="L10">
        <v>2</v>
      </c>
    </row>
    <row r="11" spans="1:14">
      <c r="A11">
        <v>9537</v>
      </c>
      <c r="B11">
        <v>10905</v>
      </c>
      <c r="C11" t="s">
        <v>233</v>
      </c>
      <c r="D11" t="s">
        <v>276</v>
      </c>
      <c r="E11">
        <v>23</v>
      </c>
      <c r="F11">
        <v>1</v>
      </c>
    </row>
    <row r="12" spans="1:14">
      <c r="A12">
        <v>10905</v>
      </c>
      <c r="B12">
        <v>13846</v>
      </c>
      <c r="C12" t="s">
        <v>234</v>
      </c>
      <c r="D12" t="s">
        <v>277</v>
      </c>
      <c r="E12">
        <v>13</v>
      </c>
      <c r="F12">
        <v>2</v>
      </c>
      <c r="G12" t="s">
        <v>286</v>
      </c>
    </row>
  </sheetData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6"/>
  <sheetViews>
    <sheetView workbookViewId="0">
      <selection activeCell="D9" sqref="D9"/>
    </sheetView>
  </sheetViews>
  <sheetFormatPr baseColWidth="10" defaultRowHeight="15"/>
  <cols>
    <col min="3" max="3" width="15.42578125" bestFit="1" customWidth="1"/>
    <col min="5" max="6" width="15" customWidth="1"/>
    <col min="8" max="8" width="14.42578125" bestFit="1" customWidth="1"/>
  </cols>
  <sheetData>
    <row r="1" spans="1:13">
      <c r="A1" s="1" t="s">
        <v>0</v>
      </c>
      <c r="B1" t="s">
        <v>230</v>
      </c>
      <c r="D1" t="s">
        <v>195</v>
      </c>
    </row>
    <row r="2" spans="1:13">
      <c r="A2" s="1" t="s">
        <v>1</v>
      </c>
      <c r="B2" t="s">
        <v>212</v>
      </c>
    </row>
    <row r="3" spans="1:13">
      <c r="A3" s="1" t="s">
        <v>2</v>
      </c>
      <c r="B3" s="2">
        <v>40365</v>
      </c>
      <c r="C3" s="2"/>
      <c r="H3" s="32" t="s">
        <v>75</v>
      </c>
      <c r="I3" s="12"/>
    </row>
    <row r="4" spans="1:13">
      <c r="A4" s="1" t="s">
        <v>3</v>
      </c>
      <c r="B4" t="s">
        <v>20</v>
      </c>
      <c r="H4" s="12" t="s">
        <v>76</v>
      </c>
      <c r="I4" s="12"/>
    </row>
    <row r="5" spans="1:13">
      <c r="A5" s="3" t="s">
        <v>4</v>
      </c>
      <c r="B5" s="3" t="s">
        <v>5</v>
      </c>
      <c r="C5" s="3" t="s">
        <v>81</v>
      </c>
      <c r="D5" s="3" t="s">
        <v>6</v>
      </c>
      <c r="E5" s="13" t="s">
        <v>80</v>
      </c>
      <c r="F5" s="4" t="s">
        <v>7</v>
      </c>
      <c r="G5" s="7"/>
      <c r="H5" s="23"/>
      <c r="I5" s="7"/>
      <c r="J5" s="38"/>
      <c r="K5" s="10"/>
      <c r="L5" s="39"/>
      <c r="M5" s="7"/>
    </row>
    <row r="6" spans="1:13">
      <c r="A6">
        <v>13845</v>
      </c>
      <c r="B6">
        <v>16393</v>
      </c>
      <c r="C6" t="s">
        <v>232</v>
      </c>
      <c r="D6">
        <v>0</v>
      </c>
      <c r="E6">
        <v>5</v>
      </c>
      <c r="F6" t="s">
        <v>52</v>
      </c>
    </row>
  </sheetData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E6" sqref="E6:E15"/>
    </sheetView>
  </sheetViews>
  <sheetFormatPr baseColWidth="10" defaultRowHeight="15"/>
  <cols>
    <col min="3" max="3" width="16.5703125" bestFit="1" customWidth="1"/>
    <col min="4" max="4" width="16.5703125" customWidth="1"/>
    <col min="6" max="6" width="14.42578125" bestFit="1" customWidth="1"/>
    <col min="9" max="9" width="14.42578125" bestFit="1" customWidth="1"/>
    <col min="10" max="10" width="20.5703125" customWidth="1"/>
    <col min="12" max="12" width="14.28515625" bestFit="1" customWidth="1"/>
  </cols>
  <sheetData>
    <row r="1" spans="1:12">
      <c r="A1" s="1" t="s">
        <v>0</v>
      </c>
      <c r="B1" t="s">
        <v>223</v>
      </c>
      <c r="E1" t="s">
        <v>195</v>
      </c>
    </row>
    <row r="2" spans="1:12">
      <c r="A2" s="1" t="s">
        <v>1</v>
      </c>
      <c r="B2" t="s">
        <v>222</v>
      </c>
    </row>
    <row r="3" spans="1:12">
      <c r="A3" s="1" t="s">
        <v>2</v>
      </c>
      <c r="B3" s="2">
        <v>40372</v>
      </c>
      <c r="C3" s="2"/>
      <c r="D3" s="2"/>
      <c r="I3" s="32" t="s">
        <v>75</v>
      </c>
    </row>
    <row r="4" spans="1:12">
      <c r="A4" s="1" t="s">
        <v>3</v>
      </c>
      <c r="B4" t="s">
        <v>15</v>
      </c>
      <c r="I4" s="12">
        <v>14</v>
      </c>
    </row>
    <row r="5" spans="1:12">
      <c r="A5" s="3" t="s">
        <v>4</v>
      </c>
      <c r="B5" s="3" t="s">
        <v>5</v>
      </c>
      <c r="C5" s="3" t="s">
        <v>81</v>
      </c>
      <c r="D5" s="3" t="s">
        <v>268</v>
      </c>
      <c r="E5" s="3" t="s">
        <v>6</v>
      </c>
      <c r="F5" s="13" t="s">
        <v>80</v>
      </c>
      <c r="G5" s="4" t="s">
        <v>7</v>
      </c>
      <c r="H5" s="7"/>
      <c r="I5" s="23"/>
    </row>
    <row r="6" spans="1:12">
      <c r="A6">
        <v>0</v>
      </c>
      <c r="B6">
        <v>5030</v>
      </c>
      <c r="C6" t="s">
        <v>224</v>
      </c>
      <c r="D6" t="s">
        <v>269</v>
      </c>
      <c r="E6" s="49">
        <v>6</v>
      </c>
      <c r="F6">
        <v>5</v>
      </c>
      <c r="J6" s="45" t="s">
        <v>79</v>
      </c>
      <c r="K6" s="45" t="s">
        <v>136</v>
      </c>
      <c r="L6" s="45" t="s">
        <v>80</v>
      </c>
    </row>
    <row r="7" spans="1:12">
      <c r="C7" t="s">
        <v>224</v>
      </c>
      <c r="D7" t="s">
        <v>271</v>
      </c>
      <c r="E7" s="49">
        <v>7</v>
      </c>
      <c r="F7">
        <v>5</v>
      </c>
      <c r="J7" t="s">
        <v>224</v>
      </c>
      <c r="K7">
        <f>QUARTILE(E6:E8,3)</f>
        <v>12</v>
      </c>
      <c r="L7">
        <v>5</v>
      </c>
    </row>
    <row r="8" spans="1:12">
      <c r="C8" t="s">
        <v>224</v>
      </c>
      <c r="D8" t="s">
        <v>274</v>
      </c>
      <c r="E8" s="49">
        <v>17</v>
      </c>
      <c r="F8">
        <v>3</v>
      </c>
      <c r="J8" t="s">
        <v>225</v>
      </c>
      <c r="K8">
        <v>26</v>
      </c>
      <c r="L8">
        <v>1</v>
      </c>
    </row>
    <row r="9" spans="1:12">
      <c r="A9">
        <v>5030</v>
      </c>
      <c r="B9">
        <v>6120</v>
      </c>
      <c r="C9" t="s">
        <v>225</v>
      </c>
      <c r="D9" t="s">
        <v>276</v>
      </c>
      <c r="E9" s="49">
        <v>26</v>
      </c>
      <c r="F9">
        <v>1</v>
      </c>
      <c r="J9" t="s">
        <v>226</v>
      </c>
      <c r="K9">
        <v>20</v>
      </c>
      <c r="L9">
        <v>2</v>
      </c>
    </row>
    <row r="10" spans="1:12">
      <c r="A10">
        <v>6120</v>
      </c>
      <c r="B10">
        <v>6603</v>
      </c>
      <c r="C10" t="s">
        <v>226</v>
      </c>
      <c r="D10" t="s">
        <v>277</v>
      </c>
      <c r="E10" s="49">
        <v>20</v>
      </c>
      <c r="F10">
        <v>1</v>
      </c>
      <c r="J10" t="s">
        <v>227</v>
      </c>
      <c r="K10">
        <v>27</v>
      </c>
      <c r="L10">
        <v>1</v>
      </c>
    </row>
    <row r="11" spans="1:12">
      <c r="A11">
        <v>6603</v>
      </c>
      <c r="B11">
        <v>10290</v>
      </c>
      <c r="C11" t="s">
        <v>227</v>
      </c>
      <c r="D11" t="s">
        <v>278</v>
      </c>
      <c r="E11" s="49">
        <v>27</v>
      </c>
      <c r="F11">
        <v>3</v>
      </c>
      <c r="J11" t="s">
        <v>228</v>
      </c>
      <c r="K11">
        <v>31</v>
      </c>
      <c r="L11">
        <v>1</v>
      </c>
    </row>
    <row r="12" spans="1:12">
      <c r="A12">
        <v>10290</v>
      </c>
      <c r="B12">
        <v>10880</v>
      </c>
      <c r="C12" t="s">
        <v>228</v>
      </c>
      <c r="D12" t="s">
        <v>280</v>
      </c>
      <c r="E12" s="49">
        <v>31</v>
      </c>
      <c r="F12">
        <v>1</v>
      </c>
      <c r="G12" t="s">
        <v>286</v>
      </c>
      <c r="J12" t="s">
        <v>229</v>
      </c>
      <c r="K12">
        <v>30.5</v>
      </c>
      <c r="L12">
        <v>1</v>
      </c>
    </row>
    <row r="13" spans="1:12">
      <c r="A13">
        <v>10880</v>
      </c>
      <c r="B13">
        <v>12157</v>
      </c>
      <c r="C13" t="s">
        <v>229</v>
      </c>
      <c r="D13" t="s">
        <v>281</v>
      </c>
      <c r="E13" s="49">
        <v>30.5</v>
      </c>
      <c r="F13">
        <v>1</v>
      </c>
      <c r="G13" t="s">
        <v>286</v>
      </c>
    </row>
    <row r="14" spans="1:12">
      <c r="E14" s="49"/>
    </row>
    <row r="15" spans="1:12">
      <c r="E15" s="49"/>
    </row>
  </sheetData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E7" sqref="E7:E12"/>
    </sheetView>
  </sheetViews>
  <sheetFormatPr baseColWidth="10" defaultRowHeight="15"/>
  <cols>
    <col min="3" max="3" width="16.5703125" bestFit="1" customWidth="1"/>
    <col min="4" max="4" width="16.5703125" customWidth="1"/>
    <col min="6" max="7" width="15" customWidth="1"/>
    <col min="9" max="9" width="14.42578125" bestFit="1" customWidth="1"/>
    <col min="10" max="10" width="16.5703125" bestFit="1" customWidth="1"/>
    <col min="12" max="12" width="14.28515625" bestFit="1" customWidth="1"/>
  </cols>
  <sheetData>
    <row r="1" spans="1:14">
      <c r="A1" s="1" t="s">
        <v>0</v>
      </c>
      <c r="B1" t="s">
        <v>239</v>
      </c>
      <c r="E1" t="s">
        <v>242</v>
      </c>
    </row>
    <row r="2" spans="1:14">
      <c r="A2" s="1" t="s">
        <v>1</v>
      </c>
      <c r="B2" t="s">
        <v>237</v>
      </c>
    </row>
    <row r="3" spans="1:14">
      <c r="A3" s="1" t="s">
        <v>2</v>
      </c>
      <c r="B3" s="2">
        <v>40364</v>
      </c>
      <c r="C3" s="2"/>
      <c r="D3" s="2"/>
      <c r="I3" s="32" t="s">
        <v>75</v>
      </c>
      <c r="J3" s="12"/>
    </row>
    <row r="4" spans="1:14">
      <c r="A4" s="1" t="s">
        <v>3</v>
      </c>
      <c r="B4" t="s">
        <v>238</v>
      </c>
      <c r="I4" s="12">
        <v>14</v>
      </c>
      <c r="J4" s="12"/>
    </row>
    <row r="5" spans="1:14">
      <c r="A5" s="3" t="s">
        <v>4</v>
      </c>
      <c r="B5" s="3" t="s">
        <v>5</v>
      </c>
      <c r="C5" s="3" t="s">
        <v>81</v>
      </c>
      <c r="D5" s="3"/>
      <c r="E5" s="3" t="s">
        <v>6</v>
      </c>
      <c r="F5" s="13" t="s">
        <v>80</v>
      </c>
      <c r="G5" s="4" t="s">
        <v>7</v>
      </c>
      <c r="H5" s="7"/>
      <c r="I5" s="23"/>
      <c r="J5" s="20" t="s">
        <v>79</v>
      </c>
      <c r="K5" s="32" t="s">
        <v>136</v>
      </c>
      <c r="L5" s="33" t="s">
        <v>80</v>
      </c>
      <c r="M5" s="39"/>
      <c r="N5" s="7"/>
    </row>
    <row r="6" spans="1:14">
      <c r="A6">
        <v>0</v>
      </c>
      <c r="B6">
        <v>832</v>
      </c>
      <c r="C6" t="s">
        <v>241</v>
      </c>
      <c r="D6" t="s">
        <v>269</v>
      </c>
      <c r="E6">
        <v>0</v>
      </c>
      <c r="F6">
        <v>5</v>
      </c>
      <c r="G6" t="s">
        <v>52</v>
      </c>
      <c r="J6" t="s">
        <v>241</v>
      </c>
      <c r="K6">
        <v>0</v>
      </c>
      <c r="L6">
        <v>5</v>
      </c>
    </row>
    <row r="7" spans="1:14">
      <c r="A7">
        <v>832</v>
      </c>
      <c r="B7">
        <v>1454</v>
      </c>
      <c r="C7" t="s">
        <v>243</v>
      </c>
      <c r="E7" s="49" t="s">
        <v>220</v>
      </c>
      <c r="F7" t="s">
        <v>220</v>
      </c>
      <c r="G7" t="s">
        <v>244</v>
      </c>
      <c r="J7" t="s">
        <v>243</v>
      </c>
      <c r="K7" t="s">
        <v>220</v>
      </c>
      <c r="L7" t="s">
        <v>220</v>
      </c>
    </row>
    <row r="8" spans="1:14">
      <c r="A8">
        <v>1454</v>
      </c>
      <c r="B8">
        <v>1946</v>
      </c>
      <c r="C8" t="s">
        <v>245</v>
      </c>
      <c r="D8" t="s">
        <v>271</v>
      </c>
      <c r="E8" s="49">
        <v>9</v>
      </c>
      <c r="F8">
        <v>5</v>
      </c>
      <c r="G8" t="s">
        <v>286</v>
      </c>
      <c r="J8" t="s">
        <v>245</v>
      </c>
      <c r="K8">
        <f>QUARTILE(E8:E9,3)</f>
        <v>8</v>
      </c>
      <c r="L8">
        <v>5</v>
      </c>
    </row>
    <row r="9" spans="1:14">
      <c r="D9" t="s">
        <v>274</v>
      </c>
      <c r="E9" s="49">
        <v>5</v>
      </c>
      <c r="F9">
        <v>5</v>
      </c>
      <c r="J9" t="s">
        <v>240</v>
      </c>
      <c r="K9">
        <v>5</v>
      </c>
      <c r="L9">
        <v>5</v>
      </c>
    </row>
    <row r="10" spans="1:14">
      <c r="A10">
        <v>1946</v>
      </c>
      <c r="B10">
        <v>3880</v>
      </c>
      <c r="C10" t="s">
        <v>240</v>
      </c>
      <c r="D10" t="s">
        <v>287</v>
      </c>
      <c r="E10" s="49">
        <v>5</v>
      </c>
      <c r="F10">
        <v>5</v>
      </c>
      <c r="G10" t="s">
        <v>286</v>
      </c>
      <c r="J10" t="s">
        <v>246</v>
      </c>
      <c r="K10">
        <v>0</v>
      </c>
      <c r="L10">
        <v>5</v>
      </c>
    </row>
    <row r="11" spans="1:14">
      <c r="A11">
        <v>3880</v>
      </c>
      <c r="B11">
        <v>5602</v>
      </c>
      <c r="C11" t="s">
        <v>246</v>
      </c>
      <c r="D11" t="s">
        <v>276</v>
      </c>
      <c r="E11" s="49">
        <v>0</v>
      </c>
      <c r="F11">
        <v>5</v>
      </c>
      <c r="G11" t="s">
        <v>52</v>
      </c>
    </row>
    <row r="12" spans="1:14">
      <c r="E12" s="4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I29" sqref="I29"/>
    </sheetView>
  </sheetViews>
  <sheetFormatPr baseColWidth="10" defaultRowHeight="15"/>
  <cols>
    <col min="4" max="5" width="22.85546875" customWidth="1"/>
    <col min="9" max="9" width="16" customWidth="1"/>
    <col min="10" max="10" width="21.42578125" bestFit="1" customWidth="1"/>
    <col min="11" max="11" width="14.28515625" bestFit="1" customWidth="1"/>
  </cols>
  <sheetData>
    <row r="1" spans="1:11">
      <c r="A1" s="1" t="s">
        <v>0</v>
      </c>
      <c r="C1" t="s">
        <v>12</v>
      </c>
    </row>
    <row r="2" spans="1:11">
      <c r="A2" s="1" t="s">
        <v>1</v>
      </c>
      <c r="C2" t="s">
        <v>8</v>
      </c>
    </row>
    <row r="3" spans="1:11">
      <c r="A3" s="1" t="s">
        <v>2</v>
      </c>
      <c r="B3" s="2"/>
      <c r="C3" t="s">
        <v>11</v>
      </c>
      <c r="G3" t="s">
        <v>75</v>
      </c>
    </row>
    <row r="4" spans="1:11">
      <c r="A4" s="1" t="s">
        <v>3</v>
      </c>
      <c r="C4" t="s">
        <v>10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E5" s="15"/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1393</v>
      </c>
      <c r="B6">
        <v>1500</v>
      </c>
      <c r="C6">
        <v>8</v>
      </c>
      <c r="G6">
        <v>4</v>
      </c>
      <c r="I6" t="s">
        <v>175</v>
      </c>
      <c r="J6">
        <f>QUARTILE(C6:C41,3)</f>
        <v>8</v>
      </c>
      <c r="K6">
        <v>4</v>
      </c>
    </row>
    <row r="7" spans="1:11">
      <c r="A7">
        <v>1500</v>
      </c>
      <c r="B7">
        <v>1600</v>
      </c>
      <c r="C7">
        <v>8</v>
      </c>
      <c r="G7">
        <v>4</v>
      </c>
    </row>
    <row r="8" spans="1:11">
      <c r="A8">
        <v>1600</v>
      </c>
      <c r="B8">
        <v>1700</v>
      </c>
      <c r="C8">
        <v>12</v>
      </c>
      <c r="G8">
        <v>2</v>
      </c>
    </row>
    <row r="9" spans="1:11">
      <c r="A9">
        <v>1700</v>
      </c>
      <c r="B9">
        <v>1800</v>
      </c>
      <c r="C9">
        <v>3</v>
      </c>
      <c r="G9">
        <v>5</v>
      </c>
    </row>
    <row r="10" spans="1:11">
      <c r="A10">
        <v>1800</v>
      </c>
      <c r="B10">
        <v>1900</v>
      </c>
      <c r="C10">
        <v>7</v>
      </c>
      <c r="G10">
        <v>4</v>
      </c>
    </row>
    <row r="11" spans="1:11">
      <c r="A11">
        <v>1900</v>
      </c>
      <c r="B11">
        <v>2000</v>
      </c>
      <c r="C11">
        <v>5</v>
      </c>
      <c r="G11">
        <v>5</v>
      </c>
    </row>
    <row r="12" spans="1:11">
      <c r="A12">
        <v>2000</v>
      </c>
      <c r="B12">
        <v>2100</v>
      </c>
      <c r="C12">
        <v>8</v>
      </c>
      <c r="G12">
        <v>4</v>
      </c>
    </row>
    <row r="13" spans="1:11">
      <c r="A13">
        <v>2100</v>
      </c>
      <c r="B13">
        <v>2200</v>
      </c>
      <c r="C13">
        <v>13</v>
      </c>
      <c r="G13">
        <v>2</v>
      </c>
    </row>
    <row r="14" spans="1:11">
      <c r="A14">
        <v>2200</v>
      </c>
      <c r="B14">
        <v>2300</v>
      </c>
      <c r="C14">
        <v>6</v>
      </c>
      <c r="G14">
        <v>4</v>
      </c>
    </row>
    <row r="15" spans="1:11">
      <c r="A15">
        <v>2300</v>
      </c>
      <c r="B15">
        <v>2400</v>
      </c>
      <c r="C15">
        <v>8</v>
      </c>
      <c r="G15">
        <v>4</v>
      </c>
    </row>
    <row r="16" spans="1:11">
      <c r="A16">
        <v>2400</v>
      </c>
      <c r="B16">
        <v>2500</v>
      </c>
      <c r="C16">
        <v>14</v>
      </c>
      <c r="D16" s="5" t="s">
        <v>13</v>
      </c>
      <c r="E16" s="5"/>
      <c r="G16">
        <v>2</v>
      </c>
    </row>
    <row r="17" spans="1:7">
      <c r="A17">
        <v>2500</v>
      </c>
      <c r="B17">
        <v>2600</v>
      </c>
      <c r="C17">
        <v>0</v>
      </c>
      <c r="D17" s="5" t="s">
        <v>13</v>
      </c>
      <c r="E17" s="5"/>
      <c r="G17">
        <v>5</v>
      </c>
    </row>
    <row r="18" spans="1:7">
      <c r="A18">
        <v>2600</v>
      </c>
      <c r="B18">
        <v>2700</v>
      </c>
      <c r="C18">
        <v>1</v>
      </c>
      <c r="D18" s="5" t="s">
        <v>13</v>
      </c>
      <c r="E18" s="5"/>
      <c r="G18">
        <v>5</v>
      </c>
    </row>
    <row r="19" spans="1:7">
      <c r="A19">
        <v>2700</v>
      </c>
      <c r="B19">
        <v>2800</v>
      </c>
      <c r="C19">
        <v>0</v>
      </c>
      <c r="G19" s="7">
        <v>5</v>
      </c>
    </row>
    <row r="20" spans="1:7">
      <c r="A20">
        <v>2800</v>
      </c>
      <c r="B20">
        <v>2900</v>
      </c>
      <c r="C20">
        <v>2</v>
      </c>
      <c r="G20" s="29">
        <v>5</v>
      </c>
    </row>
    <row r="21" spans="1:7">
      <c r="A21">
        <v>2900</v>
      </c>
      <c r="B21">
        <v>3000</v>
      </c>
      <c r="C21">
        <v>2</v>
      </c>
      <c r="G21" s="29">
        <v>5</v>
      </c>
    </row>
    <row r="22" spans="1:7">
      <c r="A22">
        <v>3000</v>
      </c>
      <c r="B22">
        <v>3100</v>
      </c>
      <c r="C22">
        <v>3</v>
      </c>
      <c r="G22" s="29">
        <v>5</v>
      </c>
    </row>
    <row r="23" spans="1:7">
      <c r="A23">
        <v>3100</v>
      </c>
      <c r="B23">
        <v>3200</v>
      </c>
      <c r="C23">
        <v>2</v>
      </c>
      <c r="G23" s="29">
        <v>5</v>
      </c>
    </row>
    <row r="24" spans="1:7">
      <c r="A24">
        <v>3200</v>
      </c>
      <c r="B24">
        <v>3300</v>
      </c>
      <c r="C24">
        <v>2</v>
      </c>
      <c r="G24" s="29">
        <v>5</v>
      </c>
    </row>
    <row r="25" spans="1:7">
      <c r="A25">
        <v>3300</v>
      </c>
      <c r="B25">
        <v>3400</v>
      </c>
      <c r="C25">
        <v>2</v>
      </c>
      <c r="G25" s="29">
        <v>5</v>
      </c>
    </row>
    <row r="26" spans="1:7">
      <c r="A26">
        <v>3400</v>
      </c>
      <c r="B26">
        <v>3500</v>
      </c>
      <c r="C26">
        <v>2</v>
      </c>
      <c r="G26" s="29">
        <v>5</v>
      </c>
    </row>
    <row r="27" spans="1:7">
      <c r="A27">
        <v>3500</v>
      </c>
      <c r="B27">
        <v>3600</v>
      </c>
      <c r="C27">
        <v>5</v>
      </c>
      <c r="G27" s="29">
        <v>5</v>
      </c>
    </row>
    <row r="28" spans="1:7">
      <c r="A28">
        <v>3600</v>
      </c>
      <c r="B28">
        <v>3700</v>
      </c>
      <c r="C28">
        <v>3</v>
      </c>
      <c r="G28" s="29">
        <v>5</v>
      </c>
    </row>
    <row r="29" spans="1:7">
      <c r="A29">
        <v>3700</v>
      </c>
      <c r="B29">
        <v>3800</v>
      </c>
      <c r="C29">
        <v>4</v>
      </c>
      <c r="G29" s="29">
        <v>5</v>
      </c>
    </row>
    <row r="30" spans="1:7">
      <c r="A30">
        <v>3800</v>
      </c>
      <c r="B30">
        <v>3900</v>
      </c>
      <c r="C30">
        <v>7</v>
      </c>
      <c r="G30" s="29">
        <v>4</v>
      </c>
    </row>
    <row r="31" spans="1:7">
      <c r="A31">
        <v>3900</v>
      </c>
      <c r="B31">
        <v>4000</v>
      </c>
      <c r="C31">
        <v>5</v>
      </c>
      <c r="G31" s="29">
        <v>5</v>
      </c>
    </row>
    <row r="32" spans="1:7">
      <c r="A32">
        <v>4000</v>
      </c>
      <c r="B32">
        <v>4100</v>
      </c>
      <c r="C32">
        <v>3</v>
      </c>
      <c r="G32" s="29">
        <v>5</v>
      </c>
    </row>
    <row r="33" spans="1:8">
      <c r="A33">
        <v>4100</v>
      </c>
      <c r="B33">
        <v>4200</v>
      </c>
      <c r="C33">
        <v>5</v>
      </c>
      <c r="G33" s="29">
        <v>5</v>
      </c>
    </row>
    <row r="34" spans="1:8">
      <c r="A34">
        <v>4200</v>
      </c>
      <c r="B34">
        <v>4300</v>
      </c>
      <c r="C34">
        <v>5</v>
      </c>
      <c r="G34" s="29">
        <v>5</v>
      </c>
    </row>
    <row r="35" spans="1:8">
      <c r="A35">
        <v>4300</v>
      </c>
      <c r="B35">
        <v>4400</v>
      </c>
      <c r="C35">
        <v>9</v>
      </c>
      <c r="G35" s="29">
        <v>3</v>
      </c>
    </row>
    <row r="36" spans="1:8">
      <c r="A36">
        <v>4400</v>
      </c>
      <c r="B36">
        <v>4500</v>
      </c>
      <c r="C36">
        <v>9</v>
      </c>
      <c r="G36" s="29">
        <v>3</v>
      </c>
    </row>
    <row r="37" spans="1:8">
      <c r="A37">
        <v>4500</v>
      </c>
      <c r="B37">
        <v>4600</v>
      </c>
      <c r="C37">
        <v>7</v>
      </c>
      <c r="G37" s="29">
        <v>4</v>
      </c>
    </row>
    <row r="38" spans="1:8">
      <c r="A38">
        <v>4600</v>
      </c>
      <c r="B38">
        <v>4700</v>
      </c>
      <c r="C38">
        <v>7</v>
      </c>
      <c r="G38" s="29">
        <v>4</v>
      </c>
    </row>
    <row r="39" spans="1:8">
      <c r="A39">
        <v>4700</v>
      </c>
      <c r="B39">
        <v>4800</v>
      </c>
      <c r="C39">
        <v>14</v>
      </c>
      <c r="G39" s="29">
        <v>2</v>
      </c>
    </row>
    <row r="40" spans="1:8">
      <c r="A40">
        <v>4800</v>
      </c>
      <c r="B40">
        <v>4900</v>
      </c>
      <c r="C40">
        <v>13</v>
      </c>
      <c r="G40" s="29">
        <v>2</v>
      </c>
    </row>
    <row r="41" spans="1:8">
      <c r="A41">
        <v>4900</v>
      </c>
      <c r="B41">
        <v>5003</v>
      </c>
      <c r="C41" s="7">
        <v>11</v>
      </c>
      <c r="G41" s="30">
        <v>3</v>
      </c>
    </row>
    <row r="42" spans="1:8">
      <c r="C42" s="11">
        <f>QUARTILE(C6:C41,3)</f>
        <v>8</v>
      </c>
      <c r="D42" t="s">
        <v>14</v>
      </c>
      <c r="G42" s="31">
        <f>AVERAGE(G6:G41)</f>
        <v>4.166666666666667</v>
      </c>
      <c r="H42" t="s">
        <v>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17"/>
  <sheetViews>
    <sheetView topLeftCell="B1" workbookViewId="0">
      <selection activeCell="D21" sqref="D21"/>
    </sheetView>
  </sheetViews>
  <sheetFormatPr baseColWidth="10" defaultRowHeight="15"/>
  <cols>
    <col min="2" max="2" width="18.28515625" customWidth="1"/>
    <col min="3" max="4" width="16.7109375" customWidth="1"/>
    <col min="6" max="7" width="15" customWidth="1"/>
    <col min="9" max="9" width="14.42578125" bestFit="1" customWidth="1"/>
    <col min="10" max="10" width="28" bestFit="1" customWidth="1"/>
    <col min="12" max="12" width="14.28515625" bestFit="1" customWidth="1"/>
  </cols>
  <sheetData>
    <row r="1" spans="1:14">
      <c r="A1" s="1" t="s">
        <v>0</v>
      </c>
      <c r="B1" t="s">
        <v>247</v>
      </c>
      <c r="E1" t="s">
        <v>195</v>
      </c>
    </row>
    <row r="2" spans="1:14">
      <c r="A2" s="1" t="s">
        <v>1</v>
      </c>
      <c r="B2" t="s">
        <v>192</v>
      </c>
    </row>
    <row r="3" spans="1:14">
      <c r="A3" s="1" t="s">
        <v>2</v>
      </c>
      <c r="B3" s="2">
        <v>40371</v>
      </c>
      <c r="C3" s="2"/>
      <c r="D3" s="2"/>
      <c r="I3" s="32" t="s">
        <v>75</v>
      </c>
      <c r="J3" s="32" t="s">
        <v>266</v>
      </c>
    </row>
    <row r="4" spans="1:14">
      <c r="A4" s="1" t="s">
        <v>3</v>
      </c>
      <c r="B4" t="s">
        <v>254</v>
      </c>
      <c r="I4" s="12">
        <v>14</v>
      </c>
      <c r="J4" s="12" t="s">
        <v>267</v>
      </c>
    </row>
    <row r="5" spans="1:14">
      <c r="A5" s="3" t="s">
        <v>4</v>
      </c>
      <c r="B5" s="3" t="s">
        <v>5</v>
      </c>
      <c r="C5" s="3" t="s">
        <v>81</v>
      </c>
      <c r="D5" s="3" t="s">
        <v>268</v>
      </c>
      <c r="E5" s="3" t="s">
        <v>6</v>
      </c>
      <c r="F5" s="13" t="s">
        <v>80</v>
      </c>
      <c r="G5" s="4" t="s">
        <v>7</v>
      </c>
      <c r="H5" s="7"/>
      <c r="I5" s="23"/>
      <c r="J5" s="20" t="s">
        <v>79</v>
      </c>
      <c r="K5" s="32" t="s">
        <v>136</v>
      </c>
      <c r="L5" s="33" t="s">
        <v>80</v>
      </c>
      <c r="M5" s="39"/>
      <c r="N5" s="7"/>
    </row>
    <row r="6" spans="1:14">
      <c r="A6">
        <v>25416</v>
      </c>
      <c r="B6">
        <v>36055</v>
      </c>
      <c r="C6" t="s">
        <v>248</v>
      </c>
      <c r="D6" t="s">
        <v>269</v>
      </c>
      <c r="E6">
        <v>3</v>
      </c>
      <c r="F6">
        <v>5</v>
      </c>
      <c r="J6" t="s">
        <v>248</v>
      </c>
      <c r="K6">
        <f>PERCENTILE(E6:E7,0.75)</f>
        <v>4.5</v>
      </c>
      <c r="L6">
        <v>5</v>
      </c>
    </row>
    <row r="7" spans="1:14">
      <c r="C7" t="s">
        <v>248</v>
      </c>
      <c r="D7" t="s">
        <v>271</v>
      </c>
      <c r="E7">
        <v>5</v>
      </c>
      <c r="F7">
        <v>5</v>
      </c>
      <c r="J7" t="s">
        <v>264</v>
      </c>
      <c r="K7">
        <f>PERCENTILE(E8,0.75)</f>
        <v>30</v>
      </c>
      <c r="L7">
        <v>1</v>
      </c>
    </row>
    <row r="8" spans="1:14">
      <c r="A8">
        <v>36055</v>
      </c>
      <c r="B8">
        <v>37249</v>
      </c>
      <c r="C8" t="s">
        <v>264</v>
      </c>
      <c r="D8" t="s">
        <v>272</v>
      </c>
      <c r="E8">
        <v>30</v>
      </c>
      <c r="F8">
        <v>1</v>
      </c>
      <c r="J8" t="s">
        <v>249</v>
      </c>
      <c r="K8">
        <f>PERCENTILE(E9:E11,0.75)</f>
        <v>27.5</v>
      </c>
      <c r="L8">
        <v>1</v>
      </c>
    </row>
    <row r="9" spans="1:14">
      <c r="A9">
        <v>27249</v>
      </c>
      <c r="B9">
        <v>40676</v>
      </c>
      <c r="C9" t="s">
        <v>249</v>
      </c>
      <c r="D9" t="s">
        <v>274</v>
      </c>
      <c r="E9">
        <v>24</v>
      </c>
      <c r="F9">
        <v>2</v>
      </c>
      <c r="J9" t="s">
        <v>250</v>
      </c>
      <c r="K9">
        <f>QUARTILE(E12:E13,3)</f>
        <v>25.5</v>
      </c>
      <c r="L9">
        <v>1</v>
      </c>
    </row>
    <row r="10" spans="1:14">
      <c r="C10" t="s">
        <v>249</v>
      </c>
      <c r="D10" t="s">
        <v>276</v>
      </c>
      <c r="E10">
        <v>31</v>
      </c>
      <c r="F10">
        <v>1</v>
      </c>
      <c r="J10" t="s">
        <v>251</v>
      </c>
      <c r="K10">
        <v>33</v>
      </c>
      <c r="L10">
        <v>1</v>
      </c>
    </row>
    <row r="11" spans="1:14">
      <c r="C11" t="s">
        <v>249</v>
      </c>
      <c r="D11" t="s">
        <v>277</v>
      </c>
      <c r="E11">
        <v>16</v>
      </c>
      <c r="F11">
        <v>3</v>
      </c>
      <c r="J11" t="s">
        <v>252</v>
      </c>
      <c r="K11">
        <v>33</v>
      </c>
      <c r="L11">
        <v>1</v>
      </c>
    </row>
    <row r="12" spans="1:14">
      <c r="A12">
        <v>40676</v>
      </c>
      <c r="B12">
        <v>42600</v>
      </c>
      <c r="C12" t="s">
        <v>250</v>
      </c>
      <c r="D12" t="s">
        <v>278</v>
      </c>
      <c r="E12">
        <v>26</v>
      </c>
      <c r="F12">
        <v>1</v>
      </c>
    </row>
    <row r="13" spans="1:14" ht="59.25" customHeight="1">
      <c r="B13" s="44" t="s">
        <v>253</v>
      </c>
      <c r="C13" t="s">
        <v>250</v>
      </c>
      <c r="D13" t="s">
        <v>279</v>
      </c>
      <c r="E13">
        <v>24</v>
      </c>
      <c r="F13">
        <v>2</v>
      </c>
    </row>
    <row r="14" spans="1:14">
      <c r="A14">
        <v>43500</v>
      </c>
      <c r="B14">
        <v>43600</v>
      </c>
      <c r="C14" t="s">
        <v>251</v>
      </c>
      <c r="D14" t="s">
        <v>280</v>
      </c>
      <c r="E14">
        <v>33</v>
      </c>
      <c r="F14">
        <v>1</v>
      </c>
    </row>
    <row r="15" spans="1:14">
      <c r="A15">
        <v>46600</v>
      </c>
      <c r="B15">
        <v>46700</v>
      </c>
      <c r="C15" t="s">
        <v>252</v>
      </c>
      <c r="D15" t="s">
        <v>281</v>
      </c>
      <c r="E15">
        <v>33</v>
      </c>
      <c r="F15">
        <v>1</v>
      </c>
      <c r="G15" t="s">
        <v>259</v>
      </c>
    </row>
    <row r="16" spans="1:14">
      <c r="A16">
        <v>48700</v>
      </c>
      <c r="B16">
        <v>48800</v>
      </c>
      <c r="C16" t="s">
        <v>252</v>
      </c>
      <c r="D16" t="s">
        <v>282</v>
      </c>
      <c r="E16">
        <v>0</v>
      </c>
      <c r="F16">
        <v>5</v>
      </c>
      <c r="G16" t="s">
        <v>72</v>
      </c>
    </row>
    <row r="17" spans="1:7">
      <c r="A17">
        <v>49500</v>
      </c>
      <c r="B17">
        <v>49600</v>
      </c>
      <c r="C17" t="s">
        <v>252</v>
      </c>
      <c r="D17" t="s">
        <v>283</v>
      </c>
      <c r="E17">
        <v>0</v>
      </c>
      <c r="F17">
        <v>5</v>
      </c>
      <c r="G17" t="s">
        <v>72</v>
      </c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6"/>
  <sheetViews>
    <sheetView workbookViewId="0">
      <selection activeCell="J15" sqref="J15"/>
    </sheetView>
  </sheetViews>
  <sheetFormatPr baseColWidth="10" defaultRowHeight="15"/>
  <cols>
    <col min="9" max="9" width="15.42578125" bestFit="1" customWidth="1"/>
    <col min="10" max="10" width="21" bestFit="1" customWidth="1"/>
    <col min="11" max="11" width="14.140625" customWidth="1"/>
  </cols>
  <sheetData>
    <row r="1" spans="1:11">
      <c r="A1" s="1" t="s">
        <v>0</v>
      </c>
      <c r="C1" t="s">
        <v>47</v>
      </c>
    </row>
    <row r="2" spans="1:11">
      <c r="A2" s="1" t="s">
        <v>1</v>
      </c>
      <c r="C2" t="s">
        <v>48</v>
      </c>
    </row>
    <row r="3" spans="1:11">
      <c r="A3" s="1" t="s">
        <v>2</v>
      </c>
      <c r="B3" s="2"/>
      <c r="C3" s="2" t="s">
        <v>49</v>
      </c>
      <c r="G3" t="s">
        <v>75</v>
      </c>
    </row>
    <row r="4" spans="1:11">
      <c r="A4" s="1" t="s">
        <v>3</v>
      </c>
      <c r="C4" t="s">
        <v>20</v>
      </c>
      <c r="G4">
        <v>14</v>
      </c>
    </row>
    <row r="5" spans="1:11">
      <c r="A5" s="3" t="s">
        <v>4</v>
      </c>
      <c r="B5" s="3" t="s">
        <v>5</v>
      </c>
      <c r="C5" s="3" t="s">
        <v>134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4</v>
      </c>
      <c r="G6">
        <v>5</v>
      </c>
      <c r="I6" t="s">
        <v>132</v>
      </c>
      <c r="J6">
        <f>PERCENTILE(C6:C39,0.75)</f>
        <v>6</v>
      </c>
      <c r="K6" s="40">
        <v>5</v>
      </c>
    </row>
    <row r="7" spans="1:11">
      <c r="A7">
        <v>100</v>
      </c>
      <c r="B7">
        <v>200</v>
      </c>
      <c r="C7">
        <v>4</v>
      </c>
      <c r="G7">
        <v>5</v>
      </c>
      <c r="I7" t="s">
        <v>133</v>
      </c>
      <c r="J7">
        <f>PERCENTILE(C40:C78,0.75)</f>
        <v>4</v>
      </c>
      <c r="K7" s="40">
        <f>AVERAGE(G40:G78)</f>
        <v>5</v>
      </c>
    </row>
    <row r="8" spans="1:11">
      <c r="A8">
        <v>200</v>
      </c>
      <c r="B8">
        <v>300</v>
      </c>
      <c r="C8">
        <v>5</v>
      </c>
      <c r="G8">
        <v>5</v>
      </c>
      <c r="I8" t="s">
        <v>135</v>
      </c>
      <c r="J8">
        <f>PERCENTILE(C79:C104,0.75)</f>
        <v>3</v>
      </c>
      <c r="K8" s="40">
        <f>AVERAGE(G79:G104)</f>
        <v>5</v>
      </c>
    </row>
    <row r="9" spans="1:11">
      <c r="A9">
        <v>300</v>
      </c>
      <c r="B9">
        <v>400</v>
      </c>
      <c r="C9">
        <v>6</v>
      </c>
      <c r="G9">
        <v>5</v>
      </c>
      <c r="I9" t="s">
        <v>137</v>
      </c>
      <c r="J9">
        <f>PERCENTILE(C105:C124,0.75)</f>
        <v>2</v>
      </c>
      <c r="K9" s="40">
        <f>AVERAGE(G105:G124)</f>
        <v>5</v>
      </c>
    </row>
    <row r="10" spans="1:11">
      <c r="A10">
        <v>400</v>
      </c>
      <c r="B10">
        <v>500</v>
      </c>
      <c r="C10">
        <v>6</v>
      </c>
      <c r="G10">
        <v>5</v>
      </c>
      <c r="I10" t="s">
        <v>138</v>
      </c>
      <c r="J10">
        <f>PERCENTILE(C125:C145,0.75)</f>
        <v>2</v>
      </c>
      <c r="K10" s="40">
        <f>AVERAGE(G125:G145)</f>
        <v>5</v>
      </c>
    </row>
    <row r="11" spans="1:11">
      <c r="A11">
        <v>500</v>
      </c>
      <c r="B11">
        <v>600</v>
      </c>
      <c r="C11">
        <v>5</v>
      </c>
      <c r="G11">
        <v>5</v>
      </c>
    </row>
    <row r="12" spans="1:11">
      <c r="A12">
        <v>600</v>
      </c>
      <c r="B12">
        <v>700</v>
      </c>
      <c r="C12">
        <v>6</v>
      </c>
      <c r="G12">
        <v>5</v>
      </c>
    </row>
    <row r="13" spans="1:11">
      <c r="A13">
        <v>700</v>
      </c>
      <c r="B13">
        <v>800</v>
      </c>
      <c r="C13">
        <v>6</v>
      </c>
      <c r="G13">
        <v>5</v>
      </c>
    </row>
    <row r="14" spans="1:11">
      <c r="A14">
        <v>800</v>
      </c>
      <c r="B14">
        <v>900</v>
      </c>
      <c r="C14">
        <v>5</v>
      </c>
      <c r="G14">
        <v>5</v>
      </c>
    </row>
    <row r="15" spans="1:11">
      <c r="A15">
        <v>900</v>
      </c>
      <c r="B15">
        <v>1000</v>
      </c>
      <c r="C15">
        <v>7</v>
      </c>
      <c r="G15">
        <v>5</v>
      </c>
    </row>
    <row r="16" spans="1:11">
      <c r="A16">
        <v>1000</v>
      </c>
      <c r="B16">
        <v>1100</v>
      </c>
      <c r="C16">
        <v>5</v>
      </c>
      <c r="G16">
        <v>5</v>
      </c>
    </row>
    <row r="17" spans="1:7">
      <c r="A17">
        <v>1100</v>
      </c>
      <c r="B17">
        <v>1200</v>
      </c>
      <c r="C17">
        <v>4</v>
      </c>
      <c r="G17">
        <v>5</v>
      </c>
    </row>
    <row r="18" spans="1:7">
      <c r="A18">
        <v>1200</v>
      </c>
      <c r="B18">
        <v>1300</v>
      </c>
      <c r="C18">
        <v>4</v>
      </c>
      <c r="G18">
        <v>5</v>
      </c>
    </row>
    <row r="19" spans="1:7">
      <c r="A19">
        <v>1300</v>
      </c>
      <c r="B19">
        <v>1400</v>
      </c>
      <c r="C19">
        <v>3</v>
      </c>
      <c r="G19">
        <v>5</v>
      </c>
    </row>
    <row r="20" spans="1:7">
      <c r="A20">
        <v>1400</v>
      </c>
      <c r="B20">
        <v>1500</v>
      </c>
      <c r="C20">
        <v>5</v>
      </c>
      <c r="G20">
        <v>5</v>
      </c>
    </row>
    <row r="21" spans="1:7">
      <c r="A21">
        <v>1500</v>
      </c>
      <c r="B21">
        <v>1600</v>
      </c>
      <c r="C21">
        <v>3</v>
      </c>
      <c r="G21">
        <v>5</v>
      </c>
    </row>
    <row r="22" spans="1:7">
      <c r="A22">
        <v>1600</v>
      </c>
      <c r="B22">
        <v>1700</v>
      </c>
      <c r="C22">
        <v>6</v>
      </c>
      <c r="G22">
        <v>5</v>
      </c>
    </row>
    <row r="23" spans="1:7">
      <c r="A23">
        <v>1700</v>
      </c>
      <c r="B23">
        <v>1800</v>
      </c>
      <c r="C23">
        <v>7</v>
      </c>
      <c r="G23">
        <v>5</v>
      </c>
    </row>
    <row r="24" spans="1:7">
      <c r="A24">
        <v>1800</v>
      </c>
      <c r="B24">
        <v>1900</v>
      </c>
      <c r="C24">
        <v>7</v>
      </c>
      <c r="G24">
        <v>5</v>
      </c>
    </row>
    <row r="25" spans="1:7">
      <c r="A25">
        <v>1900</v>
      </c>
      <c r="B25">
        <v>2000</v>
      </c>
      <c r="C25">
        <v>11</v>
      </c>
      <c r="G25">
        <v>4</v>
      </c>
    </row>
    <row r="26" spans="1:7">
      <c r="A26">
        <v>2000</v>
      </c>
      <c r="B26">
        <v>2100</v>
      </c>
      <c r="C26">
        <v>4</v>
      </c>
      <c r="G26">
        <v>5</v>
      </c>
    </row>
    <row r="27" spans="1:7">
      <c r="A27">
        <v>2100</v>
      </c>
      <c r="B27">
        <v>2200</v>
      </c>
      <c r="C27">
        <v>5</v>
      </c>
      <c r="G27">
        <v>5</v>
      </c>
    </row>
    <row r="28" spans="1:7">
      <c r="A28">
        <v>2200</v>
      </c>
      <c r="B28">
        <v>2300</v>
      </c>
      <c r="C28">
        <v>4</v>
      </c>
      <c r="G28">
        <v>5</v>
      </c>
    </row>
    <row r="29" spans="1:7">
      <c r="A29">
        <v>2300</v>
      </c>
      <c r="B29">
        <v>2400</v>
      </c>
      <c r="C29">
        <v>7</v>
      </c>
      <c r="G29">
        <v>5</v>
      </c>
    </row>
    <row r="30" spans="1:7">
      <c r="A30">
        <v>2400</v>
      </c>
      <c r="B30">
        <v>2500</v>
      </c>
      <c r="C30">
        <v>6</v>
      </c>
      <c r="G30">
        <v>5</v>
      </c>
    </row>
    <row r="31" spans="1:7">
      <c r="A31">
        <v>2500</v>
      </c>
      <c r="B31">
        <v>2600</v>
      </c>
      <c r="C31">
        <v>6</v>
      </c>
      <c r="G31">
        <v>5</v>
      </c>
    </row>
    <row r="32" spans="1:7">
      <c r="A32">
        <v>2600</v>
      </c>
      <c r="B32">
        <v>2700</v>
      </c>
      <c r="C32">
        <v>5</v>
      </c>
      <c r="G32">
        <v>5</v>
      </c>
    </row>
    <row r="33" spans="1:7">
      <c r="A33">
        <v>2700</v>
      </c>
      <c r="B33">
        <v>2800</v>
      </c>
      <c r="C33">
        <v>6</v>
      </c>
      <c r="G33">
        <v>5</v>
      </c>
    </row>
    <row r="34" spans="1:7">
      <c r="A34">
        <v>2800</v>
      </c>
      <c r="B34">
        <v>2900</v>
      </c>
      <c r="C34">
        <v>8</v>
      </c>
      <c r="G34">
        <v>5</v>
      </c>
    </row>
    <row r="35" spans="1:7">
      <c r="A35">
        <v>2900</v>
      </c>
      <c r="B35">
        <v>3000</v>
      </c>
      <c r="C35">
        <v>12</v>
      </c>
      <c r="G35">
        <v>4</v>
      </c>
    </row>
    <row r="36" spans="1:7">
      <c r="A36">
        <v>3000</v>
      </c>
      <c r="B36">
        <v>3100</v>
      </c>
      <c r="C36">
        <v>4</v>
      </c>
      <c r="G36">
        <v>5</v>
      </c>
    </row>
    <row r="37" spans="1:7">
      <c r="A37">
        <v>3100</v>
      </c>
      <c r="B37">
        <v>3200</v>
      </c>
      <c r="C37">
        <v>4</v>
      </c>
      <c r="G37">
        <v>5</v>
      </c>
    </row>
    <row r="38" spans="1:7">
      <c r="A38">
        <v>3200</v>
      </c>
      <c r="B38">
        <v>3300</v>
      </c>
      <c r="C38">
        <v>3</v>
      </c>
      <c r="G38">
        <v>5</v>
      </c>
    </row>
    <row r="39" spans="1:7">
      <c r="A39">
        <v>3300</v>
      </c>
      <c r="B39">
        <v>3400</v>
      </c>
      <c r="C39">
        <v>4</v>
      </c>
      <c r="G39">
        <v>5</v>
      </c>
    </row>
    <row r="40" spans="1:7">
      <c r="A40">
        <v>3400</v>
      </c>
      <c r="B40">
        <v>3500</v>
      </c>
      <c r="C40">
        <v>5</v>
      </c>
      <c r="G40">
        <v>5</v>
      </c>
    </row>
    <row r="41" spans="1:7">
      <c r="A41">
        <v>3500</v>
      </c>
      <c r="B41">
        <v>3600</v>
      </c>
      <c r="C41">
        <v>6</v>
      </c>
      <c r="G41">
        <v>5</v>
      </c>
    </row>
    <row r="42" spans="1:7">
      <c r="A42">
        <v>3600</v>
      </c>
      <c r="B42">
        <v>3700</v>
      </c>
      <c r="C42">
        <v>5</v>
      </c>
      <c r="G42">
        <v>5</v>
      </c>
    </row>
    <row r="43" spans="1:7">
      <c r="A43">
        <v>3700</v>
      </c>
      <c r="B43">
        <v>3800</v>
      </c>
      <c r="C43">
        <v>4</v>
      </c>
      <c r="G43">
        <v>5</v>
      </c>
    </row>
    <row r="44" spans="1:7">
      <c r="A44">
        <v>3800</v>
      </c>
      <c r="B44">
        <v>3900</v>
      </c>
      <c r="C44">
        <v>4</v>
      </c>
      <c r="G44">
        <v>5</v>
      </c>
    </row>
    <row r="45" spans="1:7">
      <c r="A45">
        <v>3900</v>
      </c>
      <c r="B45">
        <v>4000</v>
      </c>
      <c r="C45">
        <v>2</v>
      </c>
      <c r="G45">
        <v>5</v>
      </c>
    </row>
    <row r="46" spans="1:7">
      <c r="A46">
        <v>4000</v>
      </c>
      <c r="B46">
        <v>4100</v>
      </c>
      <c r="C46">
        <v>5</v>
      </c>
      <c r="G46">
        <v>5</v>
      </c>
    </row>
    <row r="47" spans="1:7">
      <c r="A47">
        <v>4100</v>
      </c>
      <c r="B47">
        <v>4200</v>
      </c>
      <c r="C47">
        <v>3</v>
      </c>
      <c r="G47">
        <v>5</v>
      </c>
    </row>
    <row r="48" spans="1:7">
      <c r="A48">
        <v>4200</v>
      </c>
      <c r="B48">
        <v>4300</v>
      </c>
      <c r="C48">
        <v>4</v>
      </c>
      <c r="G48">
        <v>5</v>
      </c>
    </row>
    <row r="49" spans="1:7">
      <c r="A49">
        <v>4300</v>
      </c>
      <c r="B49">
        <v>4400</v>
      </c>
      <c r="C49">
        <v>4</v>
      </c>
      <c r="G49">
        <v>5</v>
      </c>
    </row>
    <row r="50" spans="1:7">
      <c r="A50">
        <v>4400</v>
      </c>
      <c r="B50">
        <v>4500</v>
      </c>
      <c r="C50">
        <v>3</v>
      </c>
      <c r="G50">
        <v>5</v>
      </c>
    </row>
    <row r="51" spans="1:7">
      <c r="A51">
        <v>4500</v>
      </c>
      <c r="B51">
        <v>4600</v>
      </c>
      <c r="C51">
        <v>2</v>
      </c>
      <c r="G51">
        <v>5</v>
      </c>
    </row>
    <row r="52" spans="1:7">
      <c r="A52">
        <v>4600</v>
      </c>
      <c r="B52">
        <v>4700</v>
      </c>
      <c r="C52">
        <v>2</v>
      </c>
      <c r="G52">
        <v>5</v>
      </c>
    </row>
    <row r="53" spans="1:7">
      <c r="A53">
        <v>4700</v>
      </c>
      <c r="B53">
        <v>4800</v>
      </c>
      <c r="C53">
        <v>2</v>
      </c>
      <c r="G53">
        <v>5</v>
      </c>
    </row>
    <row r="54" spans="1:7">
      <c r="A54">
        <v>4800</v>
      </c>
      <c r="B54">
        <v>4900</v>
      </c>
      <c r="C54">
        <v>3</v>
      </c>
      <c r="G54">
        <v>5</v>
      </c>
    </row>
    <row r="55" spans="1:7">
      <c r="A55">
        <v>4900</v>
      </c>
      <c r="B55">
        <v>5000</v>
      </c>
      <c r="C55">
        <v>3</v>
      </c>
      <c r="G55">
        <v>5</v>
      </c>
    </row>
    <row r="56" spans="1:7">
      <c r="A56">
        <v>5000</v>
      </c>
      <c r="B56">
        <v>5100</v>
      </c>
      <c r="C56">
        <v>2</v>
      </c>
      <c r="G56">
        <v>5</v>
      </c>
    </row>
    <row r="57" spans="1:7">
      <c r="A57">
        <v>5100</v>
      </c>
      <c r="B57">
        <v>5200</v>
      </c>
      <c r="C57">
        <v>2</v>
      </c>
      <c r="G57">
        <v>5</v>
      </c>
    </row>
    <row r="58" spans="1:7">
      <c r="A58">
        <v>5200</v>
      </c>
      <c r="B58">
        <v>5300</v>
      </c>
      <c r="C58">
        <v>2</v>
      </c>
      <c r="G58">
        <v>5</v>
      </c>
    </row>
    <row r="59" spans="1:7">
      <c r="A59">
        <v>5300</v>
      </c>
      <c r="B59">
        <v>5400</v>
      </c>
      <c r="C59">
        <v>2</v>
      </c>
      <c r="G59">
        <v>5</v>
      </c>
    </row>
    <row r="60" spans="1:7">
      <c r="A60">
        <v>5400</v>
      </c>
      <c r="B60">
        <v>5500</v>
      </c>
      <c r="C60">
        <v>3</v>
      </c>
      <c r="G60">
        <v>5</v>
      </c>
    </row>
    <row r="61" spans="1:7">
      <c r="A61">
        <v>5500</v>
      </c>
      <c r="B61">
        <v>5600</v>
      </c>
      <c r="C61">
        <v>2</v>
      </c>
      <c r="G61">
        <v>5</v>
      </c>
    </row>
    <row r="62" spans="1:7">
      <c r="A62">
        <v>5600</v>
      </c>
      <c r="B62">
        <v>5700</v>
      </c>
      <c r="C62">
        <v>2</v>
      </c>
      <c r="G62">
        <v>5</v>
      </c>
    </row>
    <row r="63" spans="1:7">
      <c r="A63">
        <v>5700</v>
      </c>
      <c r="B63">
        <v>5800</v>
      </c>
      <c r="C63">
        <v>2</v>
      </c>
      <c r="G63">
        <v>5</v>
      </c>
    </row>
    <row r="64" spans="1:7">
      <c r="A64">
        <v>5800</v>
      </c>
      <c r="B64">
        <v>5900</v>
      </c>
      <c r="C64">
        <v>2</v>
      </c>
      <c r="G64">
        <v>5</v>
      </c>
    </row>
    <row r="65" spans="1:7">
      <c r="A65">
        <v>5900</v>
      </c>
      <c r="B65">
        <v>6000</v>
      </c>
      <c r="C65">
        <v>3</v>
      </c>
      <c r="G65">
        <v>5</v>
      </c>
    </row>
    <row r="66" spans="1:7">
      <c r="A66">
        <v>6000</v>
      </c>
      <c r="B66">
        <v>6100</v>
      </c>
      <c r="C66">
        <v>3</v>
      </c>
      <c r="G66">
        <v>5</v>
      </c>
    </row>
    <row r="67" spans="1:7">
      <c r="A67">
        <v>6100</v>
      </c>
      <c r="B67">
        <v>6200</v>
      </c>
      <c r="C67">
        <v>4</v>
      </c>
      <c r="G67">
        <v>5</v>
      </c>
    </row>
    <row r="68" spans="1:7">
      <c r="A68">
        <v>6200</v>
      </c>
      <c r="B68">
        <v>6300</v>
      </c>
      <c r="C68">
        <v>1</v>
      </c>
      <c r="G68">
        <v>5</v>
      </c>
    </row>
    <row r="69" spans="1:7">
      <c r="A69">
        <v>6300</v>
      </c>
      <c r="B69">
        <v>6400</v>
      </c>
      <c r="C69">
        <v>3</v>
      </c>
      <c r="G69">
        <v>5</v>
      </c>
    </row>
    <row r="70" spans="1:7">
      <c r="A70">
        <v>6400</v>
      </c>
      <c r="B70">
        <v>6500</v>
      </c>
      <c r="C70">
        <v>2</v>
      </c>
      <c r="G70">
        <v>5</v>
      </c>
    </row>
    <row r="71" spans="1:7">
      <c r="A71">
        <v>6500</v>
      </c>
      <c r="B71">
        <v>6600</v>
      </c>
      <c r="C71">
        <v>2</v>
      </c>
      <c r="G71">
        <v>5</v>
      </c>
    </row>
    <row r="72" spans="1:7">
      <c r="A72">
        <v>6600</v>
      </c>
      <c r="B72">
        <v>6700</v>
      </c>
      <c r="C72">
        <v>2</v>
      </c>
      <c r="G72">
        <v>5</v>
      </c>
    </row>
    <row r="73" spans="1:7">
      <c r="A73">
        <v>6700</v>
      </c>
      <c r="B73">
        <v>6800</v>
      </c>
      <c r="C73">
        <v>6</v>
      </c>
      <c r="G73">
        <v>5</v>
      </c>
    </row>
    <row r="74" spans="1:7">
      <c r="A74">
        <v>6800</v>
      </c>
      <c r="B74">
        <v>6900</v>
      </c>
      <c r="C74">
        <v>2</v>
      </c>
      <c r="G74">
        <v>5</v>
      </c>
    </row>
    <row r="75" spans="1:7">
      <c r="A75">
        <v>6900</v>
      </c>
      <c r="B75">
        <v>7000</v>
      </c>
      <c r="C75">
        <v>8</v>
      </c>
      <c r="G75">
        <v>5</v>
      </c>
    </row>
    <row r="76" spans="1:7">
      <c r="A76">
        <v>7000</v>
      </c>
      <c r="B76">
        <v>7100</v>
      </c>
      <c r="C76">
        <v>3</v>
      </c>
      <c r="G76">
        <v>5</v>
      </c>
    </row>
    <row r="77" spans="1:7">
      <c r="A77">
        <v>7100</v>
      </c>
      <c r="B77">
        <v>7200</v>
      </c>
      <c r="C77">
        <v>2</v>
      </c>
      <c r="G77">
        <v>5</v>
      </c>
    </row>
    <row r="78" spans="1:7">
      <c r="A78">
        <v>7200</v>
      </c>
      <c r="B78">
        <v>7300</v>
      </c>
      <c r="C78">
        <v>2</v>
      </c>
      <c r="G78">
        <v>5</v>
      </c>
    </row>
    <row r="79" spans="1:7">
      <c r="A79">
        <v>7300</v>
      </c>
      <c r="B79">
        <v>7400</v>
      </c>
      <c r="C79">
        <v>2</v>
      </c>
      <c r="G79">
        <v>5</v>
      </c>
    </row>
    <row r="80" spans="1:7">
      <c r="A80">
        <v>7400</v>
      </c>
      <c r="B80">
        <v>7500</v>
      </c>
      <c r="C80">
        <v>1</v>
      </c>
      <c r="G80">
        <v>5</v>
      </c>
    </row>
    <row r="81" spans="1:7">
      <c r="A81">
        <v>7500</v>
      </c>
      <c r="B81">
        <v>7600</v>
      </c>
      <c r="C81">
        <v>2</v>
      </c>
      <c r="G81">
        <v>5</v>
      </c>
    </row>
    <row r="82" spans="1:7">
      <c r="A82">
        <v>7600</v>
      </c>
      <c r="B82">
        <v>7700</v>
      </c>
      <c r="C82">
        <v>3</v>
      </c>
      <c r="G82">
        <v>5</v>
      </c>
    </row>
    <row r="83" spans="1:7">
      <c r="A83">
        <v>7700</v>
      </c>
      <c r="B83">
        <v>7800</v>
      </c>
      <c r="C83">
        <v>4</v>
      </c>
      <c r="G83">
        <v>5</v>
      </c>
    </row>
    <row r="84" spans="1:7">
      <c r="A84">
        <v>7800</v>
      </c>
      <c r="B84">
        <v>7900</v>
      </c>
      <c r="C84">
        <v>3</v>
      </c>
      <c r="G84">
        <v>5</v>
      </c>
    </row>
    <row r="85" spans="1:7">
      <c r="A85">
        <v>7900</v>
      </c>
      <c r="B85">
        <v>8000</v>
      </c>
      <c r="C85">
        <v>3</v>
      </c>
      <c r="G85">
        <v>5</v>
      </c>
    </row>
    <row r="86" spans="1:7">
      <c r="A86">
        <v>8000</v>
      </c>
      <c r="B86">
        <v>8100</v>
      </c>
      <c r="C86">
        <v>3</v>
      </c>
      <c r="G86">
        <v>5</v>
      </c>
    </row>
    <row r="87" spans="1:7">
      <c r="A87">
        <v>8100</v>
      </c>
      <c r="B87">
        <v>8200</v>
      </c>
      <c r="C87">
        <v>2</v>
      </c>
      <c r="G87">
        <v>5</v>
      </c>
    </row>
    <row r="88" spans="1:7">
      <c r="A88">
        <v>8200</v>
      </c>
      <c r="B88">
        <v>8300</v>
      </c>
      <c r="C88">
        <v>4</v>
      </c>
      <c r="G88">
        <v>5</v>
      </c>
    </row>
    <row r="89" spans="1:7">
      <c r="A89">
        <v>8300</v>
      </c>
      <c r="B89">
        <v>8400</v>
      </c>
      <c r="C89">
        <v>3</v>
      </c>
      <c r="G89">
        <v>5</v>
      </c>
    </row>
    <row r="90" spans="1:7">
      <c r="A90">
        <v>8400</v>
      </c>
      <c r="B90">
        <v>8500</v>
      </c>
      <c r="C90">
        <v>4</v>
      </c>
      <c r="G90">
        <v>5</v>
      </c>
    </row>
    <row r="91" spans="1:7">
      <c r="A91">
        <v>8500</v>
      </c>
      <c r="B91">
        <v>8600</v>
      </c>
      <c r="C91">
        <v>2</v>
      </c>
      <c r="G91">
        <v>5</v>
      </c>
    </row>
    <row r="92" spans="1:7">
      <c r="A92">
        <v>8600</v>
      </c>
      <c r="B92">
        <v>8700</v>
      </c>
      <c r="C92">
        <v>3</v>
      </c>
      <c r="G92">
        <v>5</v>
      </c>
    </row>
    <row r="93" spans="1:7">
      <c r="A93">
        <v>8700</v>
      </c>
      <c r="B93">
        <v>8800</v>
      </c>
      <c r="C93">
        <v>4</v>
      </c>
      <c r="G93">
        <v>5</v>
      </c>
    </row>
    <row r="94" spans="1:7">
      <c r="A94">
        <v>8800</v>
      </c>
      <c r="B94">
        <v>8900</v>
      </c>
      <c r="C94">
        <v>3</v>
      </c>
      <c r="G94">
        <v>5</v>
      </c>
    </row>
    <row r="95" spans="1:7">
      <c r="A95">
        <v>8900</v>
      </c>
      <c r="B95">
        <v>9000</v>
      </c>
      <c r="C95">
        <v>2</v>
      </c>
      <c r="G95">
        <v>5</v>
      </c>
    </row>
    <row r="96" spans="1:7">
      <c r="A96">
        <v>9000</v>
      </c>
      <c r="B96">
        <v>9100</v>
      </c>
      <c r="C96">
        <v>2</v>
      </c>
      <c r="G96">
        <v>5</v>
      </c>
    </row>
    <row r="97" spans="1:7">
      <c r="A97">
        <v>9100</v>
      </c>
      <c r="B97">
        <v>9200</v>
      </c>
      <c r="C97">
        <v>1</v>
      </c>
      <c r="G97">
        <v>5</v>
      </c>
    </row>
    <row r="98" spans="1:7">
      <c r="A98">
        <v>9200</v>
      </c>
      <c r="B98">
        <v>9300</v>
      </c>
      <c r="C98">
        <v>9</v>
      </c>
      <c r="G98">
        <v>5</v>
      </c>
    </row>
    <row r="99" spans="1:7">
      <c r="A99">
        <v>9300</v>
      </c>
      <c r="B99">
        <v>9400</v>
      </c>
      <c r="C99">
        <v>1</v>
      </c>
      <c r="G99">
        <v>5</v>
      </c>
    </row>
    <row r="100" spans="1:7">
      <c r="A100">
        <v>9400</v>
      </c>
      <c r="B100">
        <v>9500</v>
      </c>
      <c r="C100">
        <v>3</v>
      </c>
      <c r="G100">
        <v>5</v>
      </c>
    </row>
    <row r="101" spans="1:7">
      <c r="A101">
        <v>9500</v>
      </c>
      <c r="B101">
        <v>9600</v>
      </c>
      <c r="C101">
        <v>4</v>
      </c>
      <c r="G101">
        <v>5</v>
      </c>
    </row>
    <row r="102" spans="1:7">
      <c r="A102">
        <v>9600</v>
      </c>
      <c r="B102">
        <v>9700</v>
      </c>
      <c r="C102">
        <v>2</v>
      </c>
      <c r="G102">
        <v>5</v>
      </c>
    </row>
    <row r="103" spans="1:7">
      <c r="A103">
        <v>9700</v>
      </c>
      <c r="B103">
        <v>9800</v>
      </c>
      <c r="C103">
        <v>2</v>
      </c>
      <c r="G103">
        <v>5</v>
      </c>
    </row>
    <row r="104" spans="1:7">
      <c r="A104">
        <v>9800</v>
      </c>
      <c r="B104">
        <v>9900</v>
      </c>
      <c r="C104">
        <v>3</v>
      </c>
      <c r="G104">
        <v>5</v>
      </c>
    </row>
    <row r="105" spans="1:7">
      <c r="A105">
        <v>9900</v>
      </c>
      <c r="B105">
        <v>10000</v>
      </c>
      <c r="C105">
        <v>3</v>
      </c>
      <c r="G105">
        <v>5</v>
      </c>
    </row>
    <row r="106" spans="1:7">
      <c r="A106">
        <v>10000</v>
      </c>
      <c r="B106">
        <v>10100</v>
      </c>
      <c r="C106">
        <v>2</v>
      </c>
      <c r="G106">
        <v>5</v>
      </c>
    </row>
    <row r="107" spans="1:7">
      <c r="A107">
        <v>10100</v>
      </c>
      <c r="B107">
        <v>10200</v>
      </c>
      <c r="C107">
        <v>2</v>
      </c>
      <c r="G107">
        <v>5</v>
      </c>
    </row>
    <row r="108" spans="1:7">
      <c r="A108">
        <v>10200</v>
      </c>
      <c r="B108">
        <v>10300</v>
      </c>
      <c r="C108">
        <v>2</v>
      </c>
      <c r="G108">
        <v>5</v>
      </c>
    </row>
    <row r="109" spans="1:7">
      <c r="A109">
        <v>10300</v>
      </c>
      <c r="B109">
        <v>10400</v>
      </c>
      <c r="C109">
        <v>1</v>
      </c>
      <c r="G109">
        <v>5</v>
      </c>
    </row>
    <row r="110" spans="1:7">
      <c r="A110">
        <v>10400</v>
      </c>
      <c r="B110">
        <v>10500</v>
      </c>
      <c r="C110">
        <v>1</v>
      </c>
      <c r="G110">
        <v>5</v>
      </c>
    </row>
    <row r="111" spans="1:7">
      <c r="A111">
        <v>10500</v>
      </c>
      <c r="B111">
        <v>10600</v>
      </c>
      <c r="C111">
        <v>1</v>
      </c>
      <c r="G111">
        <v>5</v>
      </c>
    </row>
    <row r="112" spans="1:7">
      <c r="A112">
        <v>10600</v>
      </c>
      <c r="B112">
        <v>10700</v>
      </c>
      <c r="C112">
        <v>1</v>
      </c>
      <c r="G112">
        <v>5</v>
      </c>
    </row>
    <row r="113" spans="1:7">
      <c r="A113">
        <v>10700</v>
      </c>
      <c r="B113">
        <v>10800</v>
      </c>
      <c r="C113">
        <v>0</v>
      </c>
      <c r="G113">
        <v>5</v>
      </c>
    </row>
    <row r="114" spans="1:7">
      <c r="A114">
        <v>10800</v>
      </c>
      <c r="B114">
        <v>10900</v>
      </c>
      <c r="C114">
        <v>0</v>
      </c>
      <c r="G114">
        <v>5</v>
      </c>
    </row>
    <row r="115" spans="1:7">
      <c r="A115">
        <v>10900</v>
      </c>
      <c r="B115">
        <v>11000</v>
      </c>
      <c r="C115">
        <v>0</v>
      </c>
      <c r="G115">
        <v>5</v>
      </c>
    </row>
    <row r="116" spans="1:7">
      <c r="A116">
        <v>11000</v>
      </c>
      <c r="B116">
        <v>11100</v>
      </c>
      <c r="C116">
        <v>0</v>
      </c>
      <c r="G116">
        <v>5</v>
      </c>
    </row>
    <row r="117" spans="1:7">
      <c r="A117">
        <v>11100</v>
      </c>
      <c r="B117">
        <v>11200</v>
      </c>
      <c r="C117">
        <v>1</v>
      </c>
      <c r="G117">
        <v>5</v>
      </c>
    </row>
    <row r="118" spans="1:7">
      <c r="A118">
        <v>11200</v>
      </c>
      <c r="B118">
        <v>11300</v>
      </c>
      <c r="C118">
        <v>0</v>
      </c>
      <c r="G118">
        <v>5</v>
      </c>
    </row>
    <row r="119" spans="1:7">
      <c r="A119">
        <v>11300</v>
      </c>
      <c r="B119">
        <v>11400</v>
      </c>
      <c r="C119">
        <v>1</v>
      </c>
      <c r="G119">
        <v>5</v>
      </c>
    </row>
    <row r="120" spans="1:7">
      <c r="A120">
        <v>11400</v>
      </c>
      <c r="B120">
        <v>11500</v>
      </c>
      <c r="C120">
        <v>1</v>
      </c>
      <c r="G120">
        <v>5</v>
      </c>
    </row>
    <row r="121" spans="1:7">
      <c r="A121">
        <v>11500</v>
      </c>
      <c r="B121">
        <v>11600</v>
      </c>
      <c r="C121">
        <v>2</v>
      </c>
      <c r="G121">
        <v>5</v>
      </c>
    </row>
    <row r="122" spans="1:7">
      <c r="A122">
        <v>11600</v>
      </c>
      <c r="B122">
        <v>11700</v>
      </c>
      <c r="C122">
        <v>2</v>
      </c>
      <c r="G122">
        <v>5</v>
      </c>
    </row>
    <row r="123" spans="1:7">
      <c r="A123">
        <v>11700</v>
      </c>
      <c r="B123">
        <v>11800</v>
      </c>
      <c r="C123">
        <v>2</v>
      </c>
      <c r="G123">
        <v>5</v>
      </c>
    </row>
    <row r="124" spans="1:7">
      <c r="A124">
        <v>11800</v>
      </c>
      <c r="B124">
        <v>11900</v>
      </c>
      <c r="C124">
        <v>2</v>
      </c>
      <c r="G124">
        <v>5</v>
      </c>
    </row>
    <row r="125" spans="1:7">
      <c r="A125">
        <v>11900</v>
      </c>
      <c r="B125">
        <v>12000</v>
      </c>
      <c r="C125">
        <v>2</v>
      </c>
      <c r="G125">
        <v>5</v>
      </c>
    </row>
    <row r="126" spans="1:7">
      <c r="A126">
        <v>12000</v>
      </c>
      <c r="B126">
        <v>12100</v>
      </c>
      <c r="C126">
        <v>2</v>
      </c>
      <c r="G126">
        <v>5</v>
      </c>
    </row>
    <row r="127" spans="1:7">
      <c r="A127">
        <v>12100</v>
      </c>
      <c r="B127">
        <v>12200</v>
      </c>
      <c r="C127">
        <v>2</v>
      </c>
      <c r="G127">
        <v>5</v>
      </c>
    </row>
    <row r="128" spans="1:7">
      <c r="A128">
        <v>12200</v>
      </c>
      <c r="B128">
        <v>12300</v>
      </c>
      <c r="C128">
        <v>2</v>
      </c>
      <c r="G128">
        <v>5</v>
      </c>
    </row>
    <row r="129" spans="1:7">
      <c r="A129">
        <v>12300</v>
      </c>
      <c r="B129">
        <v>12400</v>
      </c>
      <c r="C129">
        <v>2</v>
      </c>
      <c r="G129">
        <v>5</v>
      </c>
    </row>
    <row r="130" spans="1:7">
      <c r="A130">
        <v>12400</v>
      </c>
      <c r="B130">
        <v>12500</v>
      </c>
      <c r="C130">
        <v>2</v>
      </c>
      <c r="G130">
        <v>5</v>
      </c>
    </row>
    <row r="131" spans="1:7">
      <c r="A131">
        <v>12500</v>
      </c>
      <c r="B131">
        <v>12600</v>
      </c>
      <c r="C131">
        <v>2</v>
      </c>
      <c r="G131">
        <v>5</v>
      </c>
    </row>
    <row r="132" spans="1:7">
      <c r="A132">
        <v>12600</v>
      </c>
      <c r="B132">
        <v>12700</v>
      </c>
      <c r="C132">
        <v>2</v>
      </c>
      <c r="G132">
        <v>5</v>
      </c>
    </row>
    <row r="133" spans="1:7">
      <c r="A133">
        <v>12700</v>
      </c>
      <c r="B133">
        <v>12800</v>
      </c>
      <c r="C133">
        <v>1</v>
      </c>
      <c r="G133">
        <v>5</v>
      </c>
    </row>
    <row r="134" spans="1:7">
      <c r="A134">
        <v>12800</v>
      </c>
      <c r="B134">
        <v>12900</v>
      </c>
      <c r="C134">
        <v>2</v>
      </c>
      <c r="G134">
        <v>5</v>
      </c>
    </row>
    <row r="135" spans="1:7">
      <c r="A135">
        <v>12900</v>
      </c>
      <c r="B135">
        <v>13000</v>
      </c>
      <c r="C135">
        <v>1</v>
      </c>
      <c r="G135">
        <v>5</v>
      </c>
    </row>
    <row r="136" spans="1:7">
      <c r="A136">
        <v>13000</v>
      </c>
      <c r="B136">
        <v>13100</v>
      </c>
      <c r="C136">
        <v>1</v>
      </c>
      <c r="G136">
        <v>5</v>
      </c>
    </row>
    <row r="137" spans="1:7">
      <c r="A137">
        <v>13100</v>
      </c>
      <c r="B137">
        <v>13200</v>
      </c>
      <c r="C137">
        <v>1</v>
      </c>
      <c r="G137">
        <v>5</v>
      </c>
    </row>
    <row r="138" spans="1:7">
      <c r="A138">
        <v>13200</v>
      </c>
      <c r="B138">
        <v>13300</v>
      </c>
      <c r="C138">
        <v>1</v>
      </c>
      <c r="G138">
        <v>5</v>
      </c>
    </row>
    <row r="139" spans="1:7">
      <c r="A139">
        <v>13300</v>
      </c>
      <c r="B139">
        <v>13400</v>
      </c>
      <c r="C139">
        <v>2</v>
      </c>
      <c r="G139">
        <v>5</v>
      </c>
    </row>
    <row r="140" spans="1:7">
      <c r="A140">
        <v>13400</v>
      </c>
      <c r="B140">
        <v>13500</v>
      </c>
      <c r="C140">
        <v>2</v>
      </c>
      <c r="G140">
        <v>5</v>
      </c>
    </row>
    <row r="141" spans="1:7">
      <c r="A141">
        <v>13500</v>
      </c>
      <c r="B141">
        <v>13600</v>
      </c>
      <c r="C141">
        <v>1</v>
      </c>
      <c r="G141">
        <v>5</v>
      </c>
    </row>
    <row r="142" spans="1:7">
      <c r="A142">
        <v>13600</v>
      </c>
      <c r="B142">
        <v>13700</v>
      </c>
      <c r="C142">
        <v>1</v>
      </c>
      <c r="G142">
        <v>5</v>
      </c>
    </row>
    <row r="143" spans="1:7">
      <c r="A143">
        <v>13700</v>
      </c>
      <c r="B143">
        <v>13800</v>
      </c>
      <c r="C143">
        <v>1</v>
      </c>
      <c r="G143">
        <v>5</v>
      </c>
    </row>
    <row r="144" spans="1:7">
      <c r="A144">
        <v>13800</v>
      </c>
      <c r="B144">
        <v>13900</v>
      </c>
      <c r="C144">
        <v>1</v>
      </c>
      <c r="G144">
        <v>5</v>
      </c>
    </row>
    <row r="145" spans="1:8">
      <c r="A145">
        <v>13900</v>
      </c>
      <c r="B145">
        <v>13970</v>
      </c>
      <c r="C145">
        <v>1</v>
      </c>
      <c r="G145" s="6">
        <v>5</v>
      </c>
    </row>
    <row r="146" spans="1:8">
      <c r="C146" s="37">
        <f>QUARTILE(C6:C145,3)</f>
        <v>4</v>
      </c>
      <c r="D146" t="s">
        <v>14</v>
      </c>
      <c r="G146" s="31">
        <f>AVERAGE(G6:G145)</f>
        <v>4.9857142857142858</v>
      </c>
      <c r="H146" t="s">
        <v>77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D100" sqref="D100"/>
    </sheetView>
  </sheetViews>
  <sheetFormatPr baseColWidth="10" defaultRowHeight="15"/>
  <cols>
    <col min="4" max="4" width="22.7109375" customWidth="1"/>
    <col min="9" max="9" width="15.42578125" bestFit="1" customWidth="1"/>
    <col min="11" max="11" width="14.28515625" bestFit="1" customWidth="1"/>
  </cols>
  <sheetData>
    <row r="1" spans="1:11">
      <c r="A1" s="1" t="s">
        <v>0</v>
      </c>
      <c r="C1" t="s">
        <v>45</v>
      </c>
    </row>
    <row r="2" spans="1:11">
      <c r="A2" s="1" t="s">
        <v>1</v>
      </c>
      <c r="C2" t="s">
        <v>46</v>
      </c>
    </row>
    <row r="3" spans="1:11">
      <c r="A3" s="1" t="s">
        <v>2</v>
      </c>
      <c r="B3" s="2"/>
      <c r="C3" s="2">
        <v>40358</v>
      </c>
      <c r="G3" t="s">
        <v>75</v>
      </c>
    </row>
    <row r="4" spans="1:11">
      <c r="A4" s="1" t="s">
        <v>3</v>
      </c>
      <c r="C4" t="s">
        <v>15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3</v>
      </c>
      <c r="G6">
        <v>5</v>
      </c>
      <c r="I6" t="s">
        <v>139</v>
      </c>
      <c r="J6">
        <f>PERCENTILE(C6:C61,0.75)</f>
        <v>3</v>
      </c>
      <c r="K6">
        <f>AVERAGE(G6:G61)</f>
        <v>5</v>
      </c>
    </row>
    <row r="7" spans="1:11">
      <c r="A7">
        <v>100</v>
      </c>
      <c r="B7">
        <v>200</v>
      </c>
      <c r="C7">
        <v>4</v>
      </c>
      <c r="G7">
        <v>5</v>
      </c>
      <c r="I7" t="s">
        <v>140</v>
      </c>
      <c r="J7">
        <f>PERCENTILE(C62:C74,0.75)</f>
        <v>0</v>
      </c>
      <c r="K7">
        <f>AVERAGE(G62:G74)</f>
        <v>5</v>
      </c>
    </row>
    <row r="8" spans="1:11">
      <c r="A8">
        <v>200</v>
      </c>
      <c r="B8">
        <v>300</v>
      </c>
      <c r="C8">
        <v>3</v>
      </c>
      <c r="G8">
        <v>5</v>
      </c>
      <c r="I8" t="s">
        <v>141</v>
      </c>
      <c r="J8">
        <f>PERCENTILE(C75:C93,0.75)</f>
        <v>0</v>
      </c>
      <c r="K8">
        <f>AVERAGE(G75:G93)</f>
        <v>5</v>
      </c>
    </row>
    <row r="9" spans="1:11">
      <c r="A9">
        <v>300</v>
      </c>
      <c r="B9">
        <v>400</v>
      </c>
      <c r="C9">
        <v>2</v>
      </c>
      <c r="G9">
        <v>5</v>
      </c>
    </row>
    <row r="10" spans="1:11">
      <c r="A10">
        <v>400</v>
      </c>
      <c r="B10">
        <v>500</v>
      </c>
      <c r="C10">
        <v>2</v>
      </c>
      <c r="G10">
        <v>5</v>
      </c>
    </row>
    <row r="11" spans="1:11">
      <c r="A11">
        <v>500</v>
      </c>
      <c r="B11">
        <v>600</v>
      </c>
      <c r="C11">
        <v>2</v>
      </c>
      <c r="G11">
        <v>5</v>
      </c>
    </row>
    <row r="12" spans="1:11">
      <c r="A12">
        <v>600</v>
      </c>
      <c r="B12">
        <v>700</v>
      </c>
      <c r="C12">
        <v>2</v>
      </c>
      <c r="G12">
        <v>5</v>
      </c>
    </row>
    <row r="13" spans="1:11">
      <c r="A13">
        <v>700</v>
      </c>
      <c r="B13">
        <v>800</v>
      </c>
      <c r="C13">
        <v>4</v>
      </c>
      <c r="G13">
        <v>5</v>
      </c>
    </row>
    <row r="14" spans="1:11">
      <c r="A14">
        <v>800</v>
      </c>
      <c r="B14">
        <v>900</v>
      </c>
      <c r="C14">
        <v>3</v>
      </c>
      <c r="G14">
        <v>5</v>
      </c>
    </row>
    <row r="15" spans="1:11">
      <c r="A15">
        <v>900</v>
      </c>
      <c r="B15">
        <v>1000</v>
      </c>
      <c r="C15">
        <v>3</v>
      </c>
      <c r="G15">
        <v>5</v>
      </c>
    </row>
    <row r="16" spans="1:11">
      <c r="A16">
        <v>1000</v>
      </c>
      <c r="B16">
        <v>1100</v>
      </c>
      <c r="C16">
        <v>3</v>
      </c>
      <c r="G16">
        <v>5</v>
      </c>
    </row>
    <row r="17" spans="1:7">
      <c r="A17">
        <v>1100</v>
      </c>
      <c r="B17">
        <v>1200</v>
      </c>
      <c r="C17">
        <v>3</v>
      </c>
      <c r="G17">
        <v>5</v>
      </c>
    </row>
    <row r="18" spans="1:7">
      <c r="A18">
        <v>1200</v>
      </c>
      <c r="B18">
        <v>1300</v>
      </c>
      <c r="C18">
        <v>3</v>
      </c>
      <c r="G18">
        <v>5</v>
      </c>
    </row>
    <row r="19" spans="1:7">
      <c r="A19">
        <v>1300</v>
      </c>
      <c r="B19">
        <v>1400</v>
      </c>
      <c r="C19">
        <v>3</v>
      </c>
      <c r="G19">
        <v>5</v>
      </c>
    </row>
    <row r="20" spans="1:7">
      <c r="A20">
        <v>1400</v>
      </c>
      <c r="B20">
        <v>1500</v>
      </c>
      <c r="C20">
        <v>3</v>
      </c>
      <c r="G20">
        <v>5</v>
      </c>
    </row>
    <row r="21" spans="1:7">
      <c r="A21">
        <v>1500</v>
      </c>
      <c r="B21">
        <v>1600</v>
      </c>
      <c r="C21">
        <v>3</v>
      </c>
      <c r="G21">
        <v>5</v>
      </c>
    </row>
    <row r="22" spans="1:7">
      <c r="A22">
        <v>1600</v>
      </c>
      <c r="B22">
        <v>1700</v>
      </c>
      <c r="C22">
        <v>3</v>
      </c>
      <c r="G22">
        <v>5</v>
      </c>
    </row>
    <row r="23" spans="1:7">
      <c r="A23">
        <v>1700</v>
      </c>
      <c r="B23">
        <v>1800</v>
      </c>
      <c r="C23">
        <v>3</v>
      </c>
      <c r="G23">
        <v>5</v>
      </c>
    </row>
    <row r="24" spans="1:7">
      <c r="A24">
        <v>1800</v>
      </c>
      <c r="B24">
        <v>1900</v>
      </c>
      <c r="C24">
        <v>3</v>
      </c>
      <c r="G24">
        <v>5</v>
      </c>
    </row>
    <row r="25" spans="1:7">
      <c r="A25">
        <v>1900</v>
      </c>
      <c r="B25">
        <v>2000</v>
      </c>
      <c r="C25">
        <v>0</v>
      </c>
      <c r="G25">
        <v>5</v>
      </c>
    </row>
    <row r="26" spans="1:7">
      <c r="A26">
        <v>2000</v>
      </c>
      <c r="B26">
        <v>2100</v>
      </c>
      <c r="C26">
        <v>0</v>
      </c>
      <c r="G26">
        <v>5</v>
      </c>
    </row>
    <row r="27" spans="1:7">
      <c r="A27">
        <v>2100</v>
      </c>
      <c r="B27">
        <v>2200</v>
      </c>
      <c r="C27">
        <v>0</v>
      </c>
      <c r="G27">
        <v>5</v>
      </c>
    </row>
    <row r="28" spans="1:7">
      <c r="A28">
        <v>2200</v>
      </c>
      <c r="B28">
        <v>2300</v>
      </c>
      <c r="C28">
        <v>0</v>
      </c>
      <c r="G28">
        <v>5</v>
      </c>
    </row>
    <row r="29" spans="1:7">
      <c r="A29">
        <v>2300</v>
      </c>
      <c r="B29">
        <v>2400</v>
      </c>
      <c r="C29">
        <v>0</v>
      </c>
      <c r="G29">
        <v>5</v>
      </c>
    </row>
    <row r="30" spans="1:7">
      <c r="A30">
        <v>2400</v>
      </c>
      <c r="B30">
        <v>2500</v>
      </c>
      <c r="C30">
        <v>0</v>
      </c>
      <c r="G30">
        <v>5</v>
      </c>
    </row>
    <row r="31" spans="1:7">
      <c r="A31">
        <v>2500</v>
      </c>
      <c r="B31">
        <v>2600</v>
      </c>
      <c r="C31">
        <v>0</v>
      </c>
      <c r="G31">
        <v>5</v>
      </c>
    </row>
    <row r="32" spans="1:7">
      <c r="A32">
        <v>2600</v>
      </c>
      <c r="B32">
        <v>2700</v>
      </c>
      <c r="C32">
        <v>0</v>
      </c>
      <c r="G32">
        <v>5</v>
      </c>
    </row>
    <row r="33" spans="1:7">
      <c r="A33">
        <v>2700</v>
      </c>
      <c r="B33">
        <v>2800</v>
      </c>
      <c r="C33">
        <v>0</v>
      </c>
      <c r="G33">
        <v>5</v>
      </c>
    </row>
    <row r="34" spans="1:7">
      <c r="A34">
        <v>2800</v>
      </c>
      <c r="B34">
        <v>2900</v>
      </c>
      <c r="C34">
        <v>0</v>
      </c>
      <c r="G34">
        <v>5</v>
      </c>
    </row>
    <row r="35" spans="1:7">
      <c r="A35">
        <v>2900</v>
      </c>
      <c r="B35">
        <v>3000</v>
      </c>
      <c r="C35">
        <v>0</v>
      </c>
      <c r="G35">
        <v>5</v>
      </c>
    </row>
    <row r="36" spans="1:7">
      <c r="A36">
        <v>3000</v>
      </c>
      <c r="B36">
        <v>3100</v>
      </c>
      <c r="C36">
        <v>0</v>
      </c>
      <c r="G36">
        <v>5</v>
      </c>
    </row>
    <row r="37" spans="1:7">
      <c r="A37">
        <v>3100</v>
      </c>
      <c r="B37">
        <v>3200</v>
      </c>
      <c r="C37">
        <v>0</v>
      </c>
      <c r="G37">
        <v>5</v>
      </c>
    </row>
    <row r="38" spans="1:7">
      <c r="A38">
        <v>3200</v>
      </c>
      <c r="B38">
        <v>3300</v>
      </c>
      <c r="C38">
        <v>0</v>
      </c>
      <c r="G38">
        <v>5</v>
      </c>
    </row>
    <row r="39" spans="1:7">
      <c r="A39">
        <v>3300</v>
      </c>
      <c r="B39">
        <v>3400</v>
      </c>
      <c r="C39">
        <v>0</v>
      </c>
      <c r="G39">
        <v>5</v>
      </c>
    </row>
    <row r="40" spans="1:7">
      <c r="A40">
        <v>3400</v>
      </c>
      <c r="B40">
        <v>3500</v>
      </c>
      <c r="C40">
        <v>0</v>
      </c>
      <c r="G40">
        <v>5</v>
      </c>
    </row>
    <row r="41" spans="1:7">
      <c r="A41">
        <v>3500</v>
      </c>
      <c r="B41">
        <v>3600</v>
      </c>
      <c r="C41">
        <v>0</v>
      </c>
      <c r="D41" s="5" t="s">
        <v>62</v>
      </c>
      <c r="G41">
        <v>5</v>
      </c>
    </row>
    <row r="42" spans="1:7">
      <c r="A42">
        <v>3600</v>
      </c>
      <c r="B42">
        <v>3700</v>
      </c>
      <c r="C42">
        <v>0</v>
      </c>
      <c r="G42">
        <v>5</v>
      </c>
    </row>
    <row r="43" spans="1:7">
      <c r="A43">
        <v>3700</v>
      </c>
      <c r="B43">
        <v>3800</v>
      </c>
      <c r="C43">
        <v>0</v>
      </c>
      <c r="G43">
        <v>5</v>
      </c>
    </row>
    <row r="44" spans="1:7">
      <c r="A44">
        <v>3800</v>
      </c>
      <c r="B44">
        <v>3900</v>
      </c>
      <c r="C44">
        <v>0</v>
      </c>
      <c r="G44">
        <v>5</v>
      </c>
    </row>
    <row r="45" spans="1:7">
      <c r="A45">
        <v>3900</v>
      </c>
      <c r="B45">
        <v>4000</v>
      </c>
      <c r="C45">
        <v>0</v>
      </c>
      <c r="G45">
        <v>5</v>
      </c>
    </row>
    <row r="46" spans="1:7">
      <c r="A46">
        <v>4000</v>
      </c>
      <c r="B46">
        <v>4100</v>
      </c>
      <c r="C46">
        <v>0</v>
      </c>
      <c r="G46">
        <v>5</v>
      </c>
    </row>
    <row r="47" spans="1:7">
      <c r="A47">
        <v>4100</v>
      </c>
      <c r="B47">
        <v>4200</v>
      </c>
      <c r="C47">
        <v>1</v>
      </c>
      <c r="G47">
        <v>5</v>
      </c>
    </row>
    <row r="48" spans="1:7">
      <c r="A48">
        <v>4200</v>
      </c>
      <c r="B48">
        <v>4300</v>
      </c>
      <c r="C48">
        <v>0</v>
      </c>
      <c r="G48">
        <v>5</v>
      </c>
    </row>
    <row r="49" spans="1:7">
      <c r="A49">
        <v>4300</v>
      </c>
      <c r="B49">
        <v>4400</v>
      </c>
      <c r="C49">
        <v>0</v>
      </c>
      <c r="G49">
        <v>5</v>
      </c>
    </row>
    <row r="50" spans="1:7">
      <c r="A50">
        <v>4400</v>
      </c>
      <c r="B50">
        <v>4500</v>
      </c>
      <c r="C50">
        <v>0</v>
      </c>
      <c r="G50">
        <v>5</v>
      </c>
    </row>
    <row r="51" spans="1:7">
      <c r="A51">
        <v>4500</v>
      </c>
      <c r="B51">
        <v>4600</v>
      </c>
      <c r="C51">
        <v>0</v>
      </c>
      <c r="G51">
        <v>5</v>
      </c>
    </row>
    <row r="52" spans="1:7">
      <c r="A52">
        <v>4600</v>
      </c>
      <c r="B52">
        <v>4700</v>
      </c>
      <c r="C52">
        <v>2</v>
      </c>
      <c r="G52">
        <v>5</v>
      </c>
    </row>
    <row r="53" spans="1:7">
      <c r="A53">
        <v>4700</v>
      </c>
      <c r="B53">
        <v>4800</v>
      </c>
      <c r="C53">
        <v>0</v>
      </c>
      <c r="G53">
        <v>5</v>
      </c>
    </row>
    <row r="54" spans="1:7">
      <c r="A54">
        <v>4800</v>
      </c>
      <c r="B54">
        <v>4900</v>
      </c>
      <c r="C54">
        <v>0</v>
      </c>
      <c r="G54">
        <v>5</v>
      </c>
    </row>
    <row r="55" spans="1:7">
      <c r="A55">
        <v>4900</v>
      </c>
      <c r="B55">
        <v>5000</v>
      </c>
      <c r="C55">
        <v>1</v>
      </c>
      <c r="G55">
        <v>5</v>
      </c>
    </row>
    <row r="56" spans="1:7">
      <c r="A56">
        <v>5000</v>
      </c>
      <c r="B56">
        <v>5100</v>
      </c>
      <c r="C56">
        <v>0</v>
      </c>
      <c r="G56">
        <v>5</v>
      </c>
    </row>
    <row r="57" spans="1:7">
      <c r="A57">
        <v>5100</v>
      </c>
      <c r="B57">
        <v>5200</v>
      </c>
      <c r="C57">
        <v>1</v>
      </c>
      <c r="G57">
        <v>5</v>
      </c>
    </row>
    <row r="58" spans="1:7">
      <c r="A58">
        <v>5200</v>
      </c>
      <c r="B58">
        <v>5300</v>
      </c>
      <c r="C58">
        <v>2</v>
      </c>
      <c r="G58">
        <v>5</v>
      </c>
    </row>
    <row r="59" spans="1:7">
      <c r="A59">
        <v>5300</v>
      </c>
      <c r="B59">
        <v>5400</v>
      </c>
      <c r="C59">
        <v>1</v>
      </c>
      <c r="G59">
        <v>5</v>
      </c>
    </row>
    <row r="60" spans="1:7">
      <c r="A60">
        <v>5400</v>
      </c>
      <c r="B60">
        <v>5500</v>
      </c>
      <c r="C60">
        <v>2</v>
      </c>
      <c r="G60">
        <v>5</v>
      </c>
    </row>
    <row r="61" spans="1:7">
      <c r="A61">
        <v>5500</v>
      </c>
      <c r="B61">
        <v>5600</v>
      </c>
      <c r="C61">
        <v>3</v>
      </c>
      <c r="G61">
        <v>5</v>
      </c>
    </row>
    <row r="62" spans="1:7">
      <c r="A62">
        <v>5600</v>
      </c>
      <c r="B62">
        <v>5700</v>
      </c>
      <c r="C62">
        <v>1</v>
      </c>
      <c r="G62">
        <v>5</v>
      </c>
    </row>
    <row r="63" spans="1:7">
      <c r="A63">
        <v>5700</v>
      </c>
      <c r="B63">
        <v>5800</v>
      </c>
      <c r="C63">
        <v>0</v>
      </c>
      <c r="G63">
        <v>5</v>
      </c>
    </row>
    <row r="64" spans="1:7">
      <c r="A64">
        <v>5800</v>
      </c>
      <c r="B64">
        <v>5900</v>
      </c>
      <c r="C64">
        <v>0</v>
      </c>
      <c r="G64">
        <v>5</v>
      </c>
    </row>
    <row r="65" spans="1:7">
      <c r="A65">
        <v>5900</v>
      </c>
      <c r="B65">
        <v>6000</v>
      </c>
      <c r="C65">
        <v>0</v>
      </c>
      <c r="G65">
        <v>5</v>
      </c>
    </row>
    <row r="66" spans="1:7">
      <c r="A66">
        <v>6000</v>
      </c>
      <c r="B66">
        <v>6100</v>
      </c>
      <c r="C66">
        <v>1</v>
      </c>
      <c r="G66">
        <v>5</v>
      </c>
    </row>
    <row r="67" spans="1:7">
      <c r="A67">
        <v>6100</v>
      </c>
      <c r="B67">
        <v>6200</v>
      </c>
      <c r="C67">
        <v>0</v>
      </c>
      <c r="G67">
        <v>5</v>
      </c>
    </row>
    <row r="68" spans="1:7">
      <c r="A68">
        <v>6200</v>
      </c>
      <c r="B68">
        <v>6300</v>
      </c>
      <c r="C68">
        <v>0</v>
      </c>
      <c r="G68">
        <v>5</v>
      </c>
    </row>
    <row r="69" spans="1:7">
      <c r="A69">
        <v>6300</v>
      </c>
      <c r="B69">
        <v>6400</v>
      </c>
      <c r="C69">
        <v>0</v>
      </c>
      <c r="G69">
        <v>5</v>
      </c>
    </row>
    <row r="70" spans="1:7">
      <c r="A70">
        <v>6400</v>
      </c>
      <c r="B70">
        <v>6500</v>
      </c>
      <c r="C70">
        <v>0</v>
      </c>
      <c r="G70">
        <v>5</v>
      </c>
    </row>
    <row r="71" spans="1:7">
      <c r="A71">
        <v>6500</v>
      </c>
      <c r="B71">
        <v>6600</v>
      </c>
      <c r="C71">
        <v>0</v>
      </c>
      <c r="G71">
        <v>5</v>
      </c>
    </row>
    <row r="72" spans="1:7">
      <c r="A72">
        <v>6600</v>
      </c>
      <c r="B72">
        <v>6700</v>
      </c>
      <c r="C72">
        <v>0</v>
      </c>
      <c r="G72">
        <v>5</v>
      </c>
    </row>
    <row r="73" spans="1:7">
      <c r="A73">
        <v>6700</v>
      </c>
      <c r="B73">
        <v>6800</v>
      </c>
      <c r="C73">
        <v>0</v>
      </c>
      <c r="G73">
        <v>5</v>
      </c>
    </row>
    <row r="74" spans="1:7">
      <c r="A74">
        <v>6800</v>
      </c>
      <c r="B74">
        <v>6900</v>
      </c>
      <c r="C74">
        <v>1</v>
      </c>
      <c r="G74">
        <v>5</v>
      </c>
    </row>
    <row r="75" spans="1:7">
      <c r="A75">
        <v>6900</v>
      </c>
      <c r="B75">
        <v>7000</v>
      </c>
      <c r="C75">
        <v>0</v>
      </c>
      <c r="G75">
        <v>5</v>
      </c>
    </row>
    <row r="76" spans="1:7">
      <c r="A76">
        <v>7000</v>
      </c>
      <c r="B76">
        <v>7100</v>
      </c>
      <c r="C76">
        <v>0</v>
      </c>
      <c r="G76">
        <v>5</v>
      </c>
    </row>
    <row r="77" spans="1:7">
      <c r="A77">
        <v>7100</v>
      </c>
      <c r="B77">
        <v>7200</v>
      </c>
      <c r="C77">
        <v>1</v>
      </c>
      <c r="G77">
        <v>5</v>
      </c>
    </row>
    <row r="78" spans="1:7">
      <c r="A78">
        <v>7200</v>
      </c>
      <c r="B78">
        <v>7300</v>
      </c>
      <c r="C78">
        <v>0</v>
      </c>
      <c r="G78">
        <v>5</v>
      </c>
    </row>
    <row r="79" spans="1:7">
      <c r="A79">
        <v>7300</v>
      </c>
      <c r="B79">
        <v>7400</v>
      </c>
      <c r="C79">
        <v>0</v>
      </c>
      <c r="G79">
        <v>5</v>
      </c>
    </row>
    <row r="80" spans="1:7">
      <c r="A80">
        <v>7400</v>
      </c>
      <c r="B80">
        <v>7500</v>
      </c>
      <c r="C80">
        <v>0</v>
      </c>
      <c r="G80">
        <v>5</v>
      </c>
    </row>
    <row r="81" spans="1:8">
      <c r="A81">
        <v>7500</v>
      </c>
      <c r="B81">
        <v>7600</v>
      </c>
      <c r="C81">
        <v>1</v>
      </c>
      <c r="G81">
        <v>5</v>
      </c>
    </row>
    <row r="82" spans="1:8">
      <c r="A82">
        <v>7600</v>
      </c>
      <c r="B82">
        <v>7700</v>
      </c>
      <c r="C82">
        <v>0</v>
      </c>
      <c r="D82" s="5" t="s">
        <v>63</v>
      </c>
      <c r="G82">
        <v>5</v>
      </c>
    </row>
    <row r="83" spans="1:8">
      <c r="A83">
        <v>7700</v>
      </c>
      <c r="B83">
        <v>7800</v>
      </c>
      <c r="C83">
        <v>0</v>
      </c>
      <c r="D83" s="5" t="s">
        <v>63</v>
      </c>
      <c r="G83">
        <v>5</v>
      </c>
    </row>
    <row r="84" spans="1:8">
      <c r="A84">
        <v>7800</v>
      </c>
      <c r="B84">
        <v>7900</v>
      </c>
      <c r="C84">
        <v>0</v>
      </c>
      <c r="D84" s="5" t="s">
        <v>63</v>
      </c>
      <c r="G84">
        <v>5</v>
      </c>
    </row>
    <row r="85" spans="1:8">
      <c r="A85">
        <v>7900</v>
      </c>
      <c r="B85">
        <v>8000</v>
      </c>
      <c r="C85">
        <v>0</v>
      </c>
      <c r="D85" s="5" t="s">
        <v>63</v>
      </c>
      <c r="G85">
        <v>5</v>
      </c>
    </row>
    <row r="86" spans="1:8">
      <c r="A86">
        <v>8000</v>
      </c>
      <c r="B86">
        <v>8100</v>
      </c>
      <c r="C86">
        <v>0</v>
      </c>
      <c r="D86" s="5" t="s">
        <v>63</v>
      </c>
      <c r="G86">
        <v>5</v>
      </c>
    </row>
    <row r="87" spans="1:8">
      <c r="A87">
        <v>8100</v>
      </c>
      <c r="B87">
        <v>8200</v>
      </c>
      <c r="C87">
        <v>0</v>
      </c>
      <c r="D87" s="5" t="s">
        <v>63</v>
      </c>
      <c r="G87">
        <v>5</v>
      </c>
    </row>
    <row r="88" spans="1:8">
      <c r="A88">
        <v>8200</v>
      </c>
      <c r="B88">
        <v>8300</v>
      </c>
      <c r="C88">
        <v>0</v>
      </c>
      <c r="D88" s="5" t="s">
        <v>63</v>
      </c>
      <c r="G88">
        <v>5</v>
      </c>
    </row>
    <row r="89" spans="1:8">
      <c r="A89">
        <v>8300</v>
      </c>
      <c r="B89">
        <v>8400</v>
      </c>
      <c r="C89">
        <v>0</v>
      </c>
      <c r="D89" s="5" t="s">
        <v>63</v>
      </c>
      <c r="G89">
        <v>5</v>
      </c>
    </row>
    <row r="90" spans="1:8">
      <c r="A90">
        <v>8400</v>
      </c>
      <c r="B90">
        <v>8500</v>
      </c>
      <c r="C90">
        <v>0</v>
      </c>
      <c r="D90" s="5" t="s">
        <v>63</v>
      </c>
      <c r="G90">
        <v>5</v>
      </c>
    </row>
    <row r="91" spans="1:8">
      <c r="A91">
        <v>8500</v>
      </c>
      <c r="B91">
        <v>8600</v>
      </c>
      <c r="C91">
        <v>0</v>
      </c>
      <c r="D91" s="5" t="s">
        <v>63</v>
      </c>
      <c r="G91">
        <v>5</v>
      </c>
    </row>
    <row r="92" spans="1:8">
      <c r="A92">
        <v>8600</v>
      </c>
      <c r="B92">
        <v>8700</v>
      </c>
      <c r="C92">
        <v>0</v>
      </c>
      <c r="D92" s="5" t="s">
        <v>63</v>
      </c>
      <c r="G92">
        <v>5</v>
      </c>
    </row>
    <row r="93" spans="1:8">
      <c r="A93">
        <v>8700</v>
      </c>
      <c r="B93">
        <v>8780</v>
      </c>
      <c r="C93">
        <v>0</v>
      </c>
      <c r="D93" s="5" t="s">
        <v>63</v>
      </c>
      <c r="G93" s="6">
        <v>5</v>
      </c>
    </row>
    <row r="94" spans="1:8">
      <c r="C94" s="37">
        <f>QUARTILE(C6:C93,3)</f>
        <v>2</v>
      </c>
      <c r="D94" t="s">
        <v>14</v>
      </c>
      <c r="G94" s="34">
        <v>5</v>
      </c>
      <c r="H94" t="s">
        <v>77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C1" sqref="C1"/>
    </sheetView>
  </sheetViews>
  <sheetFormatPr baseColWidth="10" defaultRowHeight="15"/>
  <cols>
    <col min="4" max="4" width="33.28515625" customWidth="1"/>
    <col min="9" max="9" width="17.5703125" bestFit="1" customWidth="1"/>
    <col min="11" max="11" width="14.28515625" bestFit="1" customWidth="1"/>
  </cols>
  <sheetData>
    <row r="1" spans="1:11">
      <c r="A1" s="1" t="s">
        <v>0</v>
      </c>
      <c r="C1" t="s">
        <v>262</v>
      </c>
    </row>
    <row r="2" spans="1:11">
      <c r="A2" s="1" t="s">
        <v>1</v>
      </c>
      <c r="C2" t="s">
        <v>44</v>
      </c>
    </row>
    <row r="3" spans="1:11">
      <c r="A3" s="1" t="s">
        <v>2</v>
      </c>
      <c r="B3" s="2"/>
      <c r="C3" s="2">
        <v>40359</v>
      </c>
      <c r="G3" t="s">
        <v>75</v>
      </c>
    </row>
    <row r="4" spans="1:11">
      <c r="A4" s="1" t="s">
        <v>3</v>
      </c>
      <c r="C4" t="s">
        <v>20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2</v>
      </c>
      <c r="G6">
        <v>5</v>
      </c>
      <c r="I6" t="s">
        <v>178</v>
      </c>
      <c r="J6">
        <v>2</v>
      </c>
      <c r="K6">
        <v>5</v>
      </c>
    </row>
    <row r="7" spans="1:11">
      <c r="A7">
        <v>100</v>
      </c>
      <c r="B7">
        <v>200</v>
      </c>
      <c r="C7">
        <v>2</v>
      </c>
      <c r="G7">
        <v>5</v>
      </c>
    </row>
    <row r="8" spans="1:11">
      <c r="A8">
        <v>200</v>
      </c>
      <c r="B8">
        <v>300</v>
      </c>
      <c r="C8">
        <v>2</v>
      </c>
      <c r="G8">
        <v>5</v>
      </c>
    </row>
    <row r="9" spans="1:11">
      <c r="A9">
        <v>300</v>
      </c>
      <c r="B9">
        <v>400</v>
      </c>
      <c r="C9">
        <v>2</v>
      </c>
      <c r="G9">
        <v>5</v>
      </c>
    </row>
    <row r="10" spans="1:11">
      <c r="A10">
        <v>400</v>
      </c>
      <c r="B10">
        <v>500</v>
      </c>
      <c r="C10">
        <v>3</v>
      </c>
      <c r="G10">
        <v>5</v>
      </c>
    </row>
    <row r="11" spans="1:11">
      <c r="A11">
        <v>500</v>
      </c>
      <c r="B11">
        <v>600</v>
      </c>
      <c r="C11">
        <v>2</v>
      </c>
      <c r="G11">
        <v>5</v>
      </c>
    </row>
    <row r="12" spans="1:11">
      <c r="A12">
        <v>600</v>
      </c>
      <c r="B12">
        <v>700</v>
      </c>
      <c r="C12">
        <v>2</v>
      </c>
      <c r="G12">
        <v>5</v>
      </c>
    </row>
    <row r="13" spans="1:11">
      <c r="A13">
        <v>700</v>
      </c>
      <c r="B13">
        <v>800</v>
      </c>
      <c r="C13">
        <v>2</v>
      </c>
      <c r="D13" s="5"/>
      <c r="G13">
        <v>5</v>
      </c>
    </row>
    <row r="14" spans="1:11">
      <c r="A14">
        <v>800</v>
      </c>
      <c r="B14">
        <v>900</v>
      </c>
      <c r="C14">
        <v>2</v>
      </c>
      <c r="D14" s="5"/>
      <c r="G14">
        <v>5</v>
      </c>
    </row>
    <row r="15" spans="1:11">
      <c r="A15">
        <v>900</v>
      </c>
      <c r="B15">
        <v>1000</v>
      </c>
      <c r="C15">
        <v>2</v>
      </c>
      <c r="D15" s="5"/>
      <c r="G15">
        <v>5</v>
      </c>
    </row>
    <row r="16" spans="1:11">
      <c r="A16">
        <v>1000</v>
      </c>
      <c r="B16">
        <v>1100</v>
      </c>
      <c r="C16">
        <v>2</v>
      </c>
      <c r="D16" s="5"/>
      <c r="G16">
        <v>5</v>
      </c>
    </row>
    <row r="17" spans="1:7">
      <c r="A17">
        <v>1100</v>
      </c>
      <c r="B17">
        <v>1200</v>
      </c>
      <c r="C17">
        <v>2</v>
      </c>
      <c r="D17" s="5"/>
      <c r="G17">
        <v>5</v>
      </c>
    </row>
    <row r="18" spans="1:7">
      <c r="A18">
        <v>1200</v>
      </c>
      <c r="B18">
        <v>1300</v>
      </c>
      <c r="C18">
        <v>1</v>
      </c>
      <c r="D18" s="5"/>
      <c r="G18">
        <v>5</v>
      </c>
    </row>
    <row r="19" spans="1:7">
      <c r="A19">
        <v>1300</v>
      </c>
      <c r="B19">
        <v>1400</v>
      </c>
      <c r="C19">
        <v>2</v>
      </c>
      <c r="D19" s="5"/>
      <c r="G19">
        <v>5</v>
      </c>
    </row>
    <row r="20" spans="1:7">
      <c r="A20">
        <v>1400</v>
      </c>
      <c r="B20">
        <v>1500</v>
      </c>
      <c r="C20">
        <v>0</v>
      </c>
      <c r="D20" s="5"/>
      <c r="G20">
        <v>5</v>
      </c>
    </row>
    <row r="21" spans="1:7">
      <c r="A21">
        <v>1500</v>
      </c>
      <c r="B21">
        <v>1600</v>
      </c>
      <c r="C21">
        <v>0</v>
      </c>
      <c r="D21" s="5"/>
      <c r="G21">
        <v>5</v>
      </c>
    </row>
    <row r="22" spans="1:7">
      <c r="A22">
        <v>1600</v>
      </c>
      <c r="B22">
        <v>1700</v>
      </c>
      <c r="C22">
        <v>0</v>
      </c>
      <c r="D22" s="5"/>
      <c r="G22">
        <v>5</v>
      </c>
    </row>
    <row r="23" spans="1:7">
      <c r="A23">
        <v>1700</v>
      </c>
      <c r="B23">
        <v>1800</v>
      </c>
      <c r="C23">
        <v>0</v>
      </c>
      <c r="D23" s="5"/>
      <c r="G23">
        <v>5</v>
      </c>
    </row>
    <row r="24" spans="1:7">
      <c r="A24">
        <v>1800</v>
      </c>
      <c r="B24">
        <v>1900</v>
      </c>
      <c r="C24">
        <v>0</v>
      </c>
      <c r="D24" s="5" t="s">
        <v>53</v>
      </c>
      <c r="G24">
        <v>5</v>
      </c>
    </row>
    <row r="25" spans="1:7">
      <c r="A25">
        <v>1900</v>
      </c>
      <c r="B25">
        <v>2000</v>
      </c>
      <c r="C25">
        <v>0</v>
      </c>
      <c r="D25" s="5"/>
      <c r="G25">
        <v>5</v>
      </c>
    </row>
    <row r="26" spans="1:7">
      <c r="A26">
        <v>2000</v>
      </c>
      <c r="B26">
        <v>2100</v>
      </c>
      <c r="C26">
        <v>0</v>
      </c>
      <c r="D26" s="5"/>
      <c r="G26">
        <v>5</v>
      </c>
    </row>
    <row r="27" spans="1:7">
      <c r="A27">
        <v>2100</v>
      </c>
      <c r="B27">
        <v>2200</v>
      </c>
      <c r="C27">
        <v>0</v>
      </c>
      <c r="D27" s="5"/>
      <c r="G27">
        <v>5</v>
      </c>
    </row>
    <row r="28" spans="1:7">
      <c r="A28">
        <v>2200</v>
      </c>
      <c r="B28">
        <v>2300</v>
      </c>
      <c r="C28">
        <v>0</v>
      </c>
      <c r="D28" s="5"/>
      <c r="G28">
        <v>5</v>
      </c>
    </row>
    <row r="29" spans="1:7">
      <c r="A29">
        <v>2300</v>
      </c>
      <c r="B29">
        <v>2400</v>
      </c>
      <c r="C29">
        <v>0</v>
      </c>
      <c r="D29" s="5"/>
      <c r="G29">
        <v>5</v>
      </c>
    </row>
    <row r="30" spans="1:7">
      <c r="A30">
        <v>2400</v>
      </c>
      <c r="B30">
        <v>2500</v>
      </c>
      <c r="C30">
        <v>0</v>
      </c>
      <c r="D30" s="5"/>
      <c r="G30">
        <v>5</v>
      </c>
    </row>
    <row r="31" spans="1:7">
      <c r="A31">
        <v>2500</v>
      </c>
      <c r="B31">
        <v>2600</v>
      </c>
      <c r="C31">
        <v>0</v>
      </c>
      <c r="D31" s="5"/>
      <c r="G31">
        <v>5</v>
      </c>
    </row>
    <row r="32" spans="1:7">
      <c r="A32">
        <v>2600</v>
      </c>
      <c r="B32">
        <v>2700</v>
      </c>
      <c r="C32">
        <v>0</v>
      </c>
      <c r="D32" s="5"/>
      <c r="G32">
        <v>5</v>
      </c>
    </row>
    <row r="33" spans="1:7">
      <c r="A33">
        <v>2700</v>
      </c>
      <c r="B33">
        <v>2800</v>
      </c>
      <c r="C33">
        <v>0</v>
      </c>
      <c r="D33" s="5"/>
      <c r="G33">
        <v>5</v>
      </c>
    </row>
    <row r="34" spans="1:7">
      <c r="A34">
        <v>2800</v>
      </c>
      <c r="B34">
        <v>2900</v>
      </c>
      <c r="C34">
        <v>0</v>
      </c>
      <c r="D34" s="5" t="s">
        <v>54</v>
      </c>
      <c r="G34">
        <v>5</v>
      </c>
    </row>
    <row r="35" spans="1:7">
      <c r="A35">
        <v>2900</v>
      </c>
      <c r="B35">
        <v>3000</v>
      </c>
      <c r="C35">
        <v>0</v>
      </c>
      <c r="D35" s="5"/>
      <c r="G35">
        <v>5</v>
      </c>
    </row>
    <row r="36" spans="1:7">
      <c r="A36">
        <v>3000</v>
      </c>
      <c r="B36">
        <v>3100</v>
      </c>
      <c r="C36">
        <v>0</v>
      </c>
      <c r="D36" s="5"/>
      <c r="G36">
        <v>5</v>
      </c>
    </row>
    <row r="37" spans="1:7">
      <c r="A37">
        <v>3100</v>
      </c>
      <c r="B37">
        <v>3200</v>
      </c>
      <c r="C37">
        <v>0</v>
      </c>
      <c r="D37" s="5"/>
      <c r="G37">
        <v>5</v>
      </c>
    </row>
    <row r="38" spans="1:7">
      <c r="A38">
        <v>3200</v>
      </c>
      <c r="B38">
        <v>3300</v>
      </c>
      <c r="C38">
        <v>0</v>
      </c>
      <c r="D38" s="5"/>
      <c r="G38">
        <v>5</v>
      </c>
    </row>
    <row r="39" spans="1:7">
      <c r="A39">
        <v>3300</v>
      </c>
      <c r="B39">
        <v>3400</v>
      </c>
      <c r="C39">
        <v>1</v>
      </c>
      <c r="D39" s="5"/>
      <c r="G39">
        <v>5</v>
      </c>
    </row>
    <row r="40" spans="1:7">
      <c r="A40">
        <v>3400</v>
      </c>
      <c r="B40">
        <v>3500</v>
      </c>
      <c r="C40">
        <v>1</v>
      </c>
      <c r="D40" s="5"/>
      <c r="G40">
        <v>5</v>
      </c>
    </row>
    <row r="41" spans="1:7">
      <c r="A41">
        <v>3500</v>
      </c>
      <c r="B41">
        <v>3600</v>
      </c>
      <c r="C41">
        <v>1</v>
      </c>
      <c r="D41" s="5"/>
      <c r="G41">
        <v>5</v>
      </c>
    </row>
    <row r="42" spans="1:7">
      <c r="A42">
        <v>3600</v>
      </c>
      <c r="B42">
        <v>3700</v>
      </c>
      <c r="C42">
        <v>1</v>
      </c>
      <c r="D42" s="5"/>
      <c r="G42">
        <v>5</v>
      </c>
    </row>
    <row r="43" spans="1:7">
      <c r="A43">
        <v>3700</v>
      </c>
      <c r="B43">
        <v>3800</v>
      </c>
      <c r="C43">
        <v>2</v>
      </c>
      <c r="D43" s="5"/>
      <c r="G43">
        <v>5</v>
      </c>
    </row>
    <row r="44" spans="1:7">
      <c r="A44">
        <v>3800</v>
      </c>
      <c r="B44">
        <v>3900</v>
      </c>
      <c r="C44">
        <v>2</v>
      </c>
      <c r="D44" s="5"/>
      <c r="G44">
        <v>5</v>
      </c>
    </row>
    <row r="45" spans="1:7">
      <c r="A45">
        <v>3900</v>
      </c>
      <c r="B45">
        <v>4000</v>
      </c>
      <c r="C45">
        <v>5</v>
      </c>
      <c r="D45" s="5"/>
      <c r="G45">
        <v>5</v>
      </c>
    </row>
    <row r="46" spans="1:7">
      <c r="A46">
        <v>4000</v>
      </c>
      <c r="B46">
        <v>4100</v>
      </c>
      <c r="C46">
        <v>5</v>
      </c>
      <c r="D46" s="5"/>
      <c r="G46">
        <v>5</v>
      </c>
    </row>
    <row r="47" spans="1:7">
      <c r="A47">
        <v>4100</v>
      </c>
      <c r="B47">
        <v>4200</v>
      </c>
      <c r="C47">
        <v>5</v>
      </c>
      <c r="D47" s="5"/>
      <c r="G47">
        <v>5</v>
      </c>
    </row>
    <row r="48" spans="1:7">
      <c r="A48">
        <v>4200</v>
      </c>
      <c r="B48">
        <v>4300</v>
      </c>
      <c r="C48">
        <v>5</v>
      </c>
      <c r="D48" s="5"/>
      <c r="G48">
        <v>5</v>
      </c>
    </row>
    <row r="49" spans="1:7">
      <c r="A49">
        <v>4300</v>
      </c>
      <c r="B49">
        <v>4400</v>
      </c>
      <c r="C49">
        <v>5</v>
      </c>
      <c r="D49" s="5"/>
      <c r="G49">
        <v>5</v>
      </c>
    </row>
    <row r="50" spans="1:7">
      <c r="A50">
        <v>4400</v>
      </c>
      <c r="B50">
        <v>4500</v>
      </c>
      <c r="C50">
        <v>5</v>
      </c>
      <c r="D50" s="5"/>
      <c r="G50">
        <v>5</v>
      </c>
    </row>
    <row r="51" spans="1:7">
      <c r="A51">
        <v>4500</v>
      </c>
      <c r="B51">
        <v>4600</v>
      </c>
      <c r="C51">
        <v>5</v>
      </c>
      <c r="D51" s="5"/>
      <c r="G51">
        <v>5</v>
      </c>
    </row>
    <row r="52" spans="1:7">
      <c r="A52">
        <v>4600</v>
      </c>
      <c r="B52">
        <v>4700</v>
      </c>
      <c r="C52">
        <v>5</v>
      </c>
      <c r="D52" s="5"/>
      <c r="G52">
        <v>5</v>
      </c>
    </row>
    <row r="53" spans="1:7">
      <c r="A53">
        <v>4700</v>
      </c>
      <c r="B53">
        <v>4800</v>
      </c>
      <c r="C53">
        <v>5</v>
      </c>
      <c r="D53" s="5"/>
      <c r="G53">
        <v>5</v>
      </c>
    </row>
    <row r="54" spans="1:7">
      <c r="A54">
        <v>4800</v>
      </c>
      <c r="B54">
        <v>4900</v>
      </c>
      <c r="C54">
        <v>5</v>
      </c>
      <c r="D54" s="5"/>
      <c r="E54" s="7"/>
      <c r="G54">
        <v>5</v>
      </c>
    </row>
    <row r="55" spans="1:7">
      <c r="A55">
        <v>4900</v>
      </c>
      <c r="B55">
        <v>5000</v>
      </c>
      <c r="C55">
        <v>5</v>
      </c>
      <c r="D55" s="5"/>
      <c r="E55" s="7"/>
      <c r="G55">
        <v>5</v>
      </c>
    </row>
    <row r="56" spans="1:7">
      <c r="A56">
        <v>5000</v>
      </c>
      <c r="B56">
        <v>5100</v>
      </c>
      <c r="C56">
        <v>5</v>
      </c>
      <c r="D56" s="5"/>
      <c r="G56">
        <v>5</v>
      </c>
    </row>
    <row r="57" spans="1:7">
      <c r="A57">
        <v>5100</v>
      </c>
      <c r="B57">
        <v>5200</v>
      </c>
      <c r="C57">
        <v>0</v>
      </c>
      <c r="D57" s="5" t="s">
        <v>13</v>
      </c>
      <c r="G57">
        <v>5</v>
      </c>
    </row>
    <row r="58" spans="1:7">
      <c r="A58">
        <v>5200</v>
      </c>
      <c r="B58">
        <v>5300</v>
      </c>
      <c r="C58">
        <v>0</v>
      </c>
      <c r="D58" s="5"/>
      <c r="G58">
        <v>5</v>
      </c>
    </row>
    <row r="59" spans="1:7">
      <c r="A59">
        <v>5300</v>
      </c>
      <c r="B59">
        <v>5400</v>
      </c>
      <c r="C59">
        <v>0</v>
      </c>
      <c r="D59" s="5"/>
      <c r="G59">
        <v>5</v>
      </c>
    </row>
    <row r="60" spans="1:7">
      <c r="A60">
        <v>5400</v>
      </c>
      <c r="B60">
        <v>5500</v>
      </c>
      <c r="C60">
        <v>0</v>
      </c>
      <c r="D60" s="5"/>
      <c r="G60">
        <v>5</v>
      </c>
    </row>
    <row r="61" spans="1:7">
      <c r="A61">
        <v>5500</v>
      </c>
      <c r="B61">
        <v>5600</v>
      </c>
      <c r="C61">
        <v>0</v>
      </c>
      <c r="D61" s="5"/>
      <c r="G61">
        <v>5</v>
      </c>
    </row>
    <row r="62" spans="1:7">
      <c r="A62">
        <v>5600</v>
      </c>
      <c r="B62">
        <v>5700</v>
      </c>
      <c r="C62">
        <v>0</v>
      </c>
      <c r="D62" s="5"/>
      <c r="G62">
        <v>5</v>
      </c>
    </row>
    <row r="63" spans="1:7">
      <c r="A63">
        <v>5700</v>
      </c>
      <c r="B63">
        <v>5800</v>
      </c>
      <c r="C63">
        <v>0</v>
      </c>
      <c r="D63" s="5"/>
      <c r="G63">
        <v>5</v>
      </c>
    </row>
    <row r="64" spans="1:7">
      <c r="A64">
        <v>5800</v>
      </c>
      <c r="B64">
        <v>5900</v>
      </c>
      <c r="C64">
        <v>0</v>
      </c>
      <c r="D64" s="5"/>
      <c r="G64">
        <v>5</v>
      </c>
    </row>
    <row r="65" spans="1:8">
      <c r="A65">
        <v>5900</v>
      </c>
      <c r="B65">
        <v>6000</v>
      </c>
      <c r="C65">
        <v>0</v>
      </c>
      <c r="D65" s="5"/>
      <c r="G65">
        <v>5</v>
      </c>
    </row>
    <row r="66" spans="1:8">
      <c r="A66">
        <v>6000</v>
      </c>
      <c r="B66">
        <v>6100</v>
      </c>
      <c r="C66">
        <v>0</v>
      </c>
      <c r="D66" s="5"/>
      <c r="G66">
        <v>5</v>
      </c>
    </row>
    <row r="67" spans="1:8">
      <c r="A67">
        <v>6100</v>
      </c>
      <c r="B67">
        <v>6200</v>
      </c>
      <c r="C67">
        <v>0</v>
      </c>
      <c r="D67" s="5"/>
      <c r="G67">
        <v>5</v>
      </c>
    </row>
    <row r="68" spans="1:8">
      <c r="A68">
        <v>6200</v>
      </c>
      <c r="B68">
        <v>6300</v>
      </c>
      <c r="C68">
        <v>0</v>
      </c>
      <c r="D68" s="5"/>
      <c r="G68">
        <v>5</v>
      </c>
    </row>
    <row r="69" spans="1:8">
      <c r="A69">
        <v>6300</v>
      </c>
      <c r="B69">
        <v>6375</v>
      </c>
      <c r="C69" s="6">
        <v>0</v>
      </c>
      <c r="D69" s="5"/>
      <c r="G69" s="6">
        <v>5</v>
      </c>
    </row>
    <row r="70" spans="1:8">
      <c r="C70" s="10">
        <f>QUARTILE(C6:C69,3)</f>
        <v>2</v>
      </c>
      <c r="D70" t="s">
        <v>14</v>
      </c>
      <c r="G70" s="34">
        <v>5</v>
      </c>
      <c r="H70" t="s">
        <v>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J11" sqref="J11"/>
    </sheetView>
  </sheetViews>
  <sheetFormatPr baseColWidth="10" defaultRowHeight="15"/>
  <cols>
    <col min="4" max="4" width="22.7109375" customWidth="1"/>
    <col min="9" max="9" width="16.5703125" bestFit="1" customWidth="1"/>
  </cols>
  <sheetData>
    <row r="1" spans="1:11">
      <c r="A1" s="1" t="s">
        <v>0</v>
      </c>
      <c r="C1" t="s">
        <v>42</v>
      </c>
    </row>
    <row r="2" spans="1:11">
      <c r="A2" s="1" t="s">
        <v>1</v>
      </c>
      <c r="C2" t="s">
        <v>43</v>
      </c>
    </row>
    <row r="3" spans="1:11">
      <c r="A3" s="1" t="s">
        <v>2</v>
      </c>
      <c r="B3" s="2"/>
      <c r="C3" s="2">
        <v>40358</v>
      </c>
      <c r="G3" t="s">
        <v>75</v>
      </c>
    </row>
    <row r="4" spans="1:11">
      <c r="A4" s="1" t="s">
        <v>3</v>
      </c>
      <c r="C4" t="s">
        <v>15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0</v>
      </c>
      <c r="D6" t="s">
        <v>56</v>
      </c>
      <c r="G6">
        <v>5</v>
      </c>
      <c r="I6" t="s">
        <v>179</v>
      </c>
      <c r="J6">
        <v>0</v>
      </c>
      <c r="K6">
        <v>5</v>
      </c>
    </row>
    <row r="7" spans="1:11">
      <c r="A7">
        <v>100</v>
      </c>
      <c r="B7">
        <v>200</v>
      </c>
      <c r="C7">
        <v>0</v>
      </c>
      <c r="G7">
        <v>5</v>
      </c>
    </row>
    <row r="8" spans="1:11">
      <c r="A8">
        <v>200</v>
      </c>
      <c r="B8">
        <v>300</v>
      </c>
      <c r="C8">
        <v>0</v>
      </c>
      <c r="G8">
        <v>5</v>
      </c>
    </row>
    <row r="9" spans="1:11">
      <c r="A9">
        <v>300</v>
      </c>
      <c r="B9">
        <v>400</v>
      </c>
      <c r="C9">
        <v>0</v>
      </c>
      <c r="G9">
        <v>5</v>
      </c>
    </row>
    <row r="10" spans="1:11">
      <c r="A10">
        <v>400</v>
      </c>
      <c r="B10">
        <v>500</v>
      </c>
      <c r="C10">
        <v>0</v>
      </c>
      <c r="G10">
        <v>5</v>
      </c>
    </row>
    <row r="11" spans="1:11">
      <c r="A11">
        <v>500</v>
      </c>
      <c r="B11">
        <v>600</v>
      </c>
      <c r="C11">
        <v>0</v>
      </c>
      <c r="G11">
        <v>5</v>
      </c>
    </row>
    <row r="12" spans="1:11">
      <c r="A12">
        <v>600</v>
      </c>
      <c r="B12">
        <v>700</v>
      </c>
      <c r="C12">
        <v>0</v>
      </c>
      <c r="G12">
        <v>5</v>
      </c>
    </row>
    <row r="13" spans="1:11">
      <c r="A13">
        <v>700</v>
      </c>
      <c r="B13">
        <v>800</v>
      </c>
      <c r="C13">
        <v>0</v>
      </c>
      <c r="G13">
        <v>5</v>
      </c>
    </row>
    <row r="14" spans="1:11">
      <c r="A14">
        <v>800</v>
      </c>
      <c r="B14">
        <v>900</v>
      </c>
      <c r="C14">
        <v>0</v>
      </c>
      <c r="G14">
        <v>5</v>
      </c>
    </row>
    <row r="15" spans="1:11">
      <c r="A15">
        <v>900</v>
      </c>
      <c r="B15">
        <v>1000</v>
      </c>
      <c r="C15">
        <v>0</v>
      </c>
      <c r="G15">
        <v>5</v>
      </c>
    </row>
    <row r="16" spans="1:11">
      <c r="A16">
        <v>1000</v>
      </c>
      <c r="B16">
        <v>1100</v>
      </c>
      <c r="C16">
        <v>0</v>
      </c>
      <c r="G16">
        <v>5</v>
      </c>
    </row>
    <row r="17" spans="1:7">
      <c r="A17">
        <v>1100</v>
      </c>
      <c r="B17">
        <v>1200</v>
      </c>
      <c r="C17">
        <v>0</v>
      </c>
      <c r="G17">
        <v>5</v>
      </c>
    </row>
    <row r="18" spans="1:7">
      <c r="A18">
        <v>1200</v>
      </c>
      <c r="B18">
        <v>1300</v>
      </c>
      <c r="C18">
        <v>0</v>
      </c>
      <c r="G18">
        <v>5</v>
      </c>
    </row>
    <row r="19" spans="1:7">
      <c r="A19">
        <v>1300</v>
      </c>
      <c r="B19">
        <v>1400</v>
      </c>
      <c r="C19">
        <v>0</v>
      </c>
      <c r="G19">
        <v>5</v>
      </c>
    </row>
    <row r="20" spans="1:7">
      <c r="A20">
        <v>1400</v>
      </c>
      <c r="B20">
        <v>1500</v>
      </c>
      <c r="C20">
        <v>0</v>
      </c>
      <c r="G20">
        <v>5</v>
      </c>
    </row>
    <row r="21" spans="1:7">
      <c r="A21">
        <v>1500</v>
      </c>
      <c r="B21">
        <v>1600</v>
      </c>
      <c r="C21">
        <v>0</v>
      </c>
      <c r="G21">
        <v>5</v>
      </c>
    </row>
    <row r="22" spans="1:7">
      <c r="A22">
        <v>1600</v>
      </c>
      <c r="B22">
        <v>1700</v>
      </c>
      <c r="C22">
        <v>0</v>
      </c>
      <c r="G22">
        <v>5</v>
      </c>
    </row>
    <row r="23" spans="1:7">
      <c r="A23">
        <v>1700</v>
      </c>
      <c r="B23">
        <v>1800</v>
      </c>
      <c r="C23">
        <v>0</v>
      </c>
      <c r="G23">
        <v>5</v>
      </c>
    </row>
    <row r="24" spans="1:7">
      <c r="A24">
        <v>1800</v>
      </c>
      <c r="B24">
        <v>1900</v>
      </c>
      <c r="C24">
        <v>0</v>
      </c>
      <c r="G24">
        <v>5</v>
      </c>
    </row>
    <row r="25" spans="1:7">
      <c r="A25">
        <v>1900</v>
      </c>
      <c r="B25">
        <v>2000</v>
      </c>
      <c r="C25">
        <v>0</v>
      </c>
      <c r="G25">
        <v>5</v>
      </c>
    </row>
    <row r="26" spans="1:7">
      <c r="A26">
        <v>2000</v>
      </c>
      <c r="B26">
        <v>2100</v>
      </c>
      <c r="C26">
        <v>0</v>
      </c>
      <c r="G26">
        <v>5</v>
      </c>
    </row>
    <row r="27" spans="1:7">
      <c r="A27">
        <v>2100</v>
      </c>
      <c r="B27">
        <v>2200</v>
      </c>
      <c r="C27">
        <v>0</v>
      </c>
      <c r="G27">
        <v>5</v>
      </c>
    </row>
    <row r="28" spans="1:7">
      <c r="A28">
        <v>2200</v>
      </c>
      <c r="B28">
        <v>2300</v>
      </c>
      <c r="C28">
        <v>0</v>
      </c>
      <c r="G28">
        <v>5</v>
      </c>
    </row>
    <row r="29" spans="1:7">
      <c r="A29">
        <v>2300</v>
      </c>
      <c r="B29">
        <v>2400</v>
      </c>
      <c r="C29">
        <v>0</v>
      </c>
      <c r="G29">
        <v>5</v>
      </c>
    </row>
    <row r="30" spans="1:7">
      <c r="A30">
        <v>2400</v>
      </c>
      <c r="B30">
        <v>2500</v>
      </c>
      <c r="C30">
        <v>0</v>
      </c>
      <c r="G30">
        <v>5</v>
      </c>
    </row>
    <row r="31" spans="1:7">
      <c r="A31">
        <v>2500</v>
      </c>
      <c r="B31">
        <v>2600</v>
      </c>
      <c r="C31">
        <v>0</v>
      </c>
      <c r="G31">
        <v>5</v>
      </c>
    </row>
    <row r="32" spans="1:7">
      <c r="A32">
        <v>2600</v>
      </c>
      <c r="B32">
        <v>2700</v>
      </c>
      <c r="C32">
        <v>0</v>
      </c>
      <c r="G32">
        <v>5</v>
      </c>
    </row>
    <row r="33" spans="1:7">
      <c r="A33">
        <v>2700</v>
      </c>
      <c r="B33">
        <v>2800</v>
      </c>
      <c r="C33">
        <v>0</v>
      </c>
      <c r="G33">
        <v>5</v>
      </c>
    </row>
    <row r="34" spans="1:7">
      <c r="A34">
        <v>2800</v>
      </c>
      <c r="B34">
        <v>2900</v>
      </c>
      <c r="C34">
        <v>0</v>
      </c>
      <c r="G34">
        <v>5</v>
      </c>
    </row>
    <row r="35" spans="1:7">
      <c r="A35">
        <v>2900</v>
      </c>
      <c r="B35">
        <v>3000</v>
      </c>
      <c r="C35">
        <v>0</v>
      </c>
      <c r="G35">
        <v>5</v>
      </c>
    </row>
    <row r="36" spans="1:7">
      <c r="A36">
        <v>3000</v>
      </c>
      <c r="B36">
        <v>3100</v>
      </c>
      <c r="C36">
        <v>0</v>
      </c>
      <c r="G36">
        <v>5</v>
      </c>
    </row>
    <row r="37" spans="1:7">
      <c r="A37">
        <v>3100</v>
      </c>
      <c r="B37">
        <v>3200</v>
      </c>
      <c r="C37">
        <v>0</v>
      </c>
      <c r="G37">
        <v>5</v>
      </c>
    </row>
    <row r="38" spans="1:7">
      <c r="A38">
        <v>3200</v>
      </c>
      <c r="B38">
        <v>3300</v>
      </c>
      <c r="C38">
        <v>0</v>
      </c>
      <c r="G38">
        <v>5</v>
      </c>
    </row>
    <row r="39" spans="1:7">
      <c r="A39">
        <v>3300</v>
      </c>
      <c r="B39">
        <v>3400</v>
      </c>
      <c r="C39">
        <v>0</v>
      </c>
      <c r="G39">
        <v>5</v>
      </c>
    </row>
    <row r="40" spans="1:7">
      <c r="A40">
        <v>3400</v>
      </c>
      <c r="B40">
        <v>3500</v>
      </c>
      <c r="C40">
        <v>0</v>
      </c>
      <c r="G40">
        <v>5</v>
      </c>
    </row>
    <row r="41" spans="1:7">
      <c r="A41">
        <v>3500</v>
      </c>
      <c r="B41">
        <v>3600</v>
      </c>
      <c r="C41">
        <v>0</v>
      </c>
      <c r="G41">
        <v>5</v>
      </c>
    </row>
    <row r="42" spans="1:7">
      <c r="A42">
        <v>3600</v>
      </c>
      <c r="B42">
        <v>3700</v>
      </c>
      <c r="C42">
        <v>0</v>
      </c>
      <c r="G42">
        <v>5</v>
      </c>
    </row>
    <row r="43" spans="1:7">
      <c r="A43">
        <v>3700</v>
      </c>
      <c r="B43">
        <v>3800</v>
      </c>
      <c r="C43">
        <v>0</v>
      </c>
      <c r="G43">
        <v>5</v>
      </c>
    </row>
    <row r="44" spans="1:7">
      <c r="A44">
        <v>3800</v>
      </c>
      <c r="B44">
        <v>3900</v>
      </c>
      <c r="C44">
        <v>0</v>
      </c>
      <c r="G44">
        <v>5</v>
      </c>
    </row>
    <row r="45" spans="1:7">
      <c r="A45">
        <v>3900</v>
      </c>
      <c r="B45">
        <v>4000</v>
      </c>
      <c r="C45">
        <v>0</v>
      </c>
      <c r="G45">
        <v>5</v>
      </c>
    </row>
    <row r="46" spans="1:7">
      <c r="A46">
        <v>4000</v>
      </c>
      <c r="B46">
        <v>4100</v>
      </c>
      <c r="C46">
        <v>0</v>
      </c>
      <c r="G46">
        <v>5</v>
      </c>
    </row>
    <row r="47" spans="1:7">
      <c r="A47">
        <v>4100</v>
      </c>
      <c r="B47">
        <v>4200</v>
      </c>
      <c r="C47">
        <v>0</v>
      </c>
      <c r="G47">
        <v>5</v>
      </c>
    </row>
    <row r="48" spans="1:7">
      <c r="A48">
        <v>4200</v>
      </c>
      <c r="B48">
        <v>4300</v>
      </c>
      <c r="C48">
        <v>0</v>
      </c>
      <c r="G48">
        <v>5</v>
      </c>
    </row>
    <row r="49" spans="1:8">
      <c r="A49">
        <v>4300</v>
      </c>
      <c r="B49">
        <v>4400</v>
      </c>
      <c r="C49">
        <v>0</v>
      </c>
      <c r="G49">
        <v>5</v>
      </c>
    </row>
    <row r="50" spans="1:8">
      <c r="A50">
        <v>4400</v>
      </c>
      <c r="B50">
        <v>4500</v>
      </c>
      <c r="C50">
        <v>0</v>
      </c>
      <c r="G50">
        <v>5</v>
      </c>
    </row>
    <row r="51" spans="1:8">
      <c r="A51">
        <v>4500</v>
      </c>
      <c r="B51">
        <v>4600</v>
      </c>
      <c r="C51">
        <v>0</v>
      </c>
      <c r="G51">
        <v>5</v>
      </c>
    </row>
    <row r="52" spans="1:8">
      <c r="A52">
        <v>4600</v>
      </c>
      <c r="B52">
        <v>4700</v>
      </c>
      <c r="C52">
        <v>0</v>
      </c>
      <c r="G52">
        <v>5</v>
      </c>
    </row>
    <row r="53" spans="1:8">
      <c r="A53">
        <v>4700</v>
      </c>
      <c r="B53">
        <v>4800</v>
      </c>
      <c r="C53">
        <v>0</v>
      </c>
      <c r="G53">
        <v>5</v>
      </c>
    </row>
    <row r="54" spans="1:8">
      <c r="A54">
        <v>4800</v>
      </c>
      <c r="B54">
        <v>4900</v>
      </c>
      <c r="C54">
        <v>0</v>
      </c>
      <c r="G54">
        <v>5</v>
      </c>
    </row>
    <row r="55" spans="1:8">
      <c r="A55">
        <v>4900</v>
      </c>
      <c r="B55">
        <v>5018</v>
      </c>
      <c r="C55">
        <v>0</v>
      </c>
      <c r="G55" s="6">
        <v>5</v>
      </c>
    </row>
    <row r="56" spans="1:8">
      <c r="C56" s="11">
        <f>QUARTILE(C6:C55,3)</f>
        <v>0</v>
      </c>
      <c r="D56" t="s">
        <v>14</v>
      </c>
      <c r="G56">
        <v>5</v>
      </c>
      <c r="H56" t="s">
        <v>77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J7" sqref="J7"/>
    </sheetView>
  </sheetViews>
  <sheetFormatPr baseColWidth="10" defaultRowHeight="15"/>
  <cols>
    <col min="4" max="4" width="22.28515625" customWidth="1"/>
    <col min="9" max="9" width="16.5703125" bestFit="1" customWidth="1"/>
    <col min="11" max="11" width="14.28515625" bestFit="1" customWidth="1"/>
  </cols>
  <sheetData>
    <row r="1" spans="1:11">
      <c r="A1" s="1" t="s">
        <v>0</v>
      </c>
      <c r="C1" t="s">
        <v>40</v>
      </c>
    </row>
    <row r="2" spans="1:11">
      <c r="A2" s="1" t="s">
        <v>1</v>
      </c>
      <c r="C2" t="s">
        <v>41</v>
      </c>
    </row>
    <row r="3" spans="1:11">
      <c r="A3" s="1" t="s">
        <v>2</v>
      </c>
      <c r="B3" s="2"/>
      <c r="C3" s="2">
        <v>40360</v>
      </c>
      <c r="G3" t="s">
        <v>75</v>
      </c>
    </row>
    <row r="4" spans="1:11">
      <c r="A4" s="1" t="s">
        <v>3</v>
      </c>
      <c r="C4" t="s">
        <v>20</v>
      </c>
      <c r="G4" t="s">
        <v>76</v>
      </c>
    </row>
    <row r="5" spans="1:11">
      <c r="A5" s="3" t="s">
        <v>4</v>
      </c>
      <c r="B5" s="3" t="s">
        <v>5</v>
      </c>
      <c r="C5" s="3" t="s">
        <v>6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0</v>
      </c>
      <c r="D6" s="5" t="s">
        <v>74</v>
      </c>
      <c r="G6">
        <v>5</v>
      </c>
      <c r="I6" t="s">
        <v>142</v>
      </c>
      <c r="J6">
        <f>PERCENTILE(C6:C11,0.75)</f>
        <v>0</v>
      </c>
      <c r="K6">
        <v>5</v>
      </c>
    </row>
    <row r="7" spans="1:11">
      <c r="A7">
        <v>100</v>
      </c>
      <c r="B7">
        <v>200</v>
      </c>
      <c r="C7">
        <v>0</v>
      </c>
      <c r="D7" s="5" t="s">
        <v>74</v>
      </c>
      <c r="G7">
        <v>5</v>
      </c>
      <c r="I7" t="s">
        <v>143</v>
      </c>
      <c r="J7">
        <f>PERCENTILE(C11:C19,0.75)</f>
        <v>0</v>
      </c>
      <c r="K7">
        <v>5</v>
      </c>
    </row>
    <row r="8" spans="1:11">
      <c r="A8">
        <v>200</v>
      </c>
      <c r="B8">
        <v>300</v>
      </c>
      <c r="C8">
        <v>0</v>
      </c>
      <c r="D8" s="5" t="s">
        <v>74</v>
      </c>
      <c r="G8">
        <v>5</v>
      </c>
      <c r="I8" t="s">
        <v>144</v>
      </c>
      <c r="J8">
        <f>PERCENTILE(C20:C45,0.75)</f>
        <v>1.75</v>
      </c>
      <c r="K8">
        <v>5</v>
      </c>
    </row>
    <row r="9" spans="1:11">
      <c r="A9">
        <v>300</v>
      </c>
      <c r="B9">
        <v>400</v>
      </c>
      <c r="C9">
        <v>0</v>
      </c>
      <c r="D9" s="5" t="s">
        <v>74</v>
      </c>
      <c r="G9">
        <v>5</v>
      </c>
    </row>
    <row r="10" spans="1:11">
      <c r="A10">
        <v>400</v>
      </c>
      <c r="B10">
        <v>500</v>
      </c>
      <c r="C10">
        <v>0</v>
      </c>
      <c r="D10" s="5" t="s">
        <v>74</v>
      </c>
      <c r="G10">
        <v>5</v>
      </c>
    </row>
    <row r="11" spans="1:11">
      <c r="A11">
        <v>500</v>
      </c>
      <c r="B11">
        <v>600</v>
      </c>
      <c r="C11">
        <v>0</v>
      </c>
      <c r="D11" s="5" t="s">
        <v>74</v>
      </c>
      <c r="G11">
        <v>5</v>
      </c>
    </row>
    <row r="12" spans="1:11">
      <c r="A12">
        <v>600</v>
      </c>
      <c r="B12">
        <v>700</v>
      </c>
      <c r="C12">
        <v>0</v>
      </c>
      <c r="D12" s="5" t="s">
        <v>59</v>
      </c>
      <c r="G12">
        <v>5</v>
      </c>
    </row>
    <row r="13" spans="1:11">
      <c r="A13">
        <v>700</v>
      </c>
      <c r="B13">
        <v>800</v>
      </c>
      <c r="C13">
        <v>0</v>
      </c>
      <c r="G13">
        <v>5</v>
      </c>
    </row>
    <row r="14" spans="1:11">
      <c r="A14">
        <v>800</v>
      </c>
      <c r="B14">
        <v>900</v>
      </c>
      <c r="C14">
        <v>0</v>
      </c>
      <c r="G14">
        <v>5</v>
      </c>
    </row>
    <row r="15" spans="1:11">
      <c r="A15">
        <v>900</v>
      </c>
      <c r="B15">
        <v>1000</v>
      </c>
      <c r="C15">
        <v>0</v>
      </c>
      <c r="G15">
        <v>5</v>
      </c>
    </row>
    <row r="16" spans="1:11">
      <c r="A16">
        <v>1000</v>
      </c>
      <c r="B16">
        <v>1100</v>
      </c>
      <c r="C16">
        <v>0</v>
      </c>
      <c r="G16">
        <v>5</v>
      </c>
    </row>
    <row r="17" spans="1:7">
      <c r="A17">
        <v>1100</v>
      </c>
      <c r="B17">
        <v>1200</v>
      </c>
      <c r="C17">
        <v>0</v>
      </c>
      <c r="D17" s="5" t="s">
        <v>52</v>
      </c>
      <c r="G17">
        <v>5</v>
      </c>
    </row>
    <row r="18" spans="1:7">
      <c r="A18">
        <v>1200</v>
      </c>
      <c r="B18">
        <v>1300</v>
      </c>
      <c r="C18">
        <v>0</v>
      </c>
      <c r="D18" s="5" t="s">
        <v>52</v>
      </c>
      <c r="G18">
        <v>5</v>
      </c>
    </row>
    <row r="19" spans="1:7">
      <c r="A19">
        <v>1300</v>
      </c>
      <c r="B19">
        <v>1400</v>
      </c>
      <c r="C19">
        <v>2</v>
      </c>
      <c r="G19">
        <v>5</v>
      </c>
    </row>
    <row r="20" spans="1:7">
      <c r="A20">
        <v>1400</v>
      </c>
      <c r="B20">
        <v>1500</v>
      </c>
      <c r="C20">
        <v>2</v>
      </c>
      <c r="G20">
        <v>5</v>
      </c>
    </row>
    <row r="21" spans="1:7">
      <c r="A21">
        <v>1500</v>
      </c>
      <c r="B21">
        <v>1600</v>
      </c>
      <c r="C21">
        <v>2</v>
      </c>
      <c r="G21">
        <v>5</v>
      </c>
    </row>
    <row r="22" spans="1:7">
      <c r="A22">
        <v>1600</v>
      </c>
      <c r="B22">
        <v>1700</v>
      </c>
      <c r="C22">
        <v>2</v>
      </c>
      <c r="G22">
        <v>5</v>
      </c>
    </row>
    <row r="23" spans="1:7">
      <c r="A23">
        <v>1700</v>
      </c>
      <c r="B23">
        <v>1800</v>
      </c>
      <c r="C23">
        <v>2</v>
      </c>
      <c r="G23">
        <v>5</v>
      </c>
    </row>
    <row r="24" spans="1:7">
      <c r="A24">
        <v>1800</v>
      </c>
      <c r="B24">
        <v>1900</v>
      </c>
      <c r="C24">
        <v>2</v>
      </c>
      <c r="G24">
        <v>5</v>
      </c>
    </row>
    <row r="25" spans="1:7">
      <c r="A25">
        <v>1900</v>
      </c>
      <c r="B25">
        <v>2000</v>
      </c>
      <c r="C25">
        <v>2</v>
      </c>
      <c r="G25">
        <v>5</v>
      </c>
    </row>
    <row r="26" spans="1:7">
      <c r="A26">
        <v>2000</v>
      </c>
      <c r="B26">
        <v>2100</v>
      </c>
      <c r="C26">
        <v>1</v>
      </c>
      <c r="G26">
        <v>5</v>
      </c>
    </row>
    <row r="27" spans="1:7">
      <c r="A27">
        <v>2100</v>
      </c>
      <c r="B27">
        <v>2200</v>
      </c>
      <c r="C27">
        <v>2</v>
      </c>
      <c r="G27">
        <v>5</v>
      </c>
    </row>
    <row r="28" spans="1:7">
      <c r="A28">
        <v>2200</v>
      </c>
      <c r="B28">
        <v>2300</v>
      </c>
      <c r="C28">
        <v>1</v>
      </c>
      <c r="G28">
        <v>5</v>
      </c>
    </row>
    <row r="29" spans="1:7">
      <c r="A29">
        <v>2300</v>
      </c>
      <c r="B29">
        <v>2400</v>
      </c>
      <c r="C29">
        <v>1</v>
      </c>
      <c r="G29">
        <v>5</v>
      </c>
    </row>
    <row r="30" spans="1:7">
      <c r="A30">
        <v>2400</v>
      </c>
      <c r="B30">
        <v>2500</v>
      </c>
      <c r="C30">
        <v>1</v>
      </c>
      <c r="G30">
        <v>5</v>
      </c>
    </row>
    <row r="31" spans="1:7">
      <c r="A31">
        <v>2500</v>
      </c>
      <c r="B31">
        <v>2600</v>
      </c>
      <c r="C31">
        <v>1</v>
      </c>
      <c r="G31">
        <v>5</v>
      </c>
    </row>
    <row r="32" spans="1:7">
      <c r="A32">
        <v>2600</v>
      </c>
      <c r="B32">
        <v>2700</v>
      </c>
      <c r="C32">
        <v>1</v>
      </c>
      <c r="G32">
        <v>5</v>
      </c>
    </row>
    <row r="33" spans="1:8">
      <c r="A33">
        <v>2700</v>
      </c>
      <c r="B33">
        <v>2800</v>
      </c>
      <c r="C33">
        <v>1</v>
      </c>
      <c r="G33">
        <v>5</v>
      </c>
    </row>
    <row r="34" spans="1:8">
      <c r="A34">
        <v>2800</v>
      </c>
      <c r="B34">
        <v>2900</v>
      </c>
      <c r="C34">
        <v>1</v>
      </c>
      <c r="G34">
        <v>5</v>
      </c>
    </row>
    <row r="35" spans="1:8">
      <c r="A35">
        <v>2900</v>
      </c>
      <c r="B35">
        <v>3000</v>
      </c>
      <c r="C35">
        <v>0</v>
      </c>
      <c r="G35">
        <v>5</v>
      </c>
    </row>
    <row r="36" spans="1:8">
      <c r="A36">
        <v>3000</v>
      </c>
      <c r="B36">
        <v>3100</v>
      </c>
      <c r="C36">
        <v>1</v>
      </c>
      <c r="G36">
        <v>5</v>
      </c>
    </row>
    <row r="37" spans="1:8">
      <c r="A37">
        <v>3100</v>
      </c>
      <c r="B37">
        <v>3200</v>
      </c>
      <c r="C37">
        <v>0</v>
      </c>
      <c r="G37">
        <v>5</v>
      </c>
    </row>
    <row r="38" spans="1:8">
      <c r="A38">
        <v>3200</v>
      </c>
      <c r="B38">
        <v>3300</v>
      </c>
      <c r="C38">
        <v>0</v>
      </c>
      <c r="G38">
        <v>5</v>
      </c>
    </row>
    <row r="39" spans="1:8">
      <c r="A39">
        <v>3300</v>
      </c>
      <c r="B39">
        <v>3400</v>
      </c>
      <c r="C39">
        <v>1</v>
      </c>
      <c r="G39">
        <v>5</v>
      </c>
    </row>
    <row r="40" spans="1:8">
      <c r="A40">
        <v>3400</v>
      </c>
      <c r="B40">
        <v>3500</v>
      </c>
      <c r="C40">
        <v>1</v>
      </c>
      <c r="G40">
        <v>5</v>
      </c>
    </row>
    <row r="41" spans="1:8">
      <c r="A41">
        <v>3500</v>
      </c>
      <c r="B41">
        <v>3600</v>
      </c>
      <c r="C41">
        <v>0</v>
      </c>
      <c r="G41">
        <v>5</v>
      </c>
    </row>
    <row r="42" spans="1:8">
      <c r="A42">
        <v>3600</v>
      </c>
      <c r="B42">
        <v>3700</v>
      </c>
      <c r="C42">
        <v>0</v>
      </c>
      <c r="G42">
        <v>5</v>
      </c>
    </row>
    <row r="43" spans="1:8">
      <c r="A43">
        <v>3700</v>
      </c>
      <c r="B43">
        <v>3800</v>
      </c>
      <c r="C43">
        <v>0</v>
      </c>
      <c r="G43">
        <v>5</v>
      </c>
    </row>
    <row r="44" spans="1:8">
      <c r="A44">
        <v>3800</v>
      </c>
      <c r="B44">
        <v>3900</v>
      </c>
      <c r="C44">
        <v>0</v>
      </c>
      <c r="G44">
        <v>5</v>
      </c>
    </row>
    <row r="45" spans="1:8">
      <c r="A45">
        <v>3900</v>
      </c>
      <c r="B45">
        <v>4016</v>
      </c>
      <c r="C45">
        <v>0</v>
      </c>
      <c r="D45" s="5" t="s">
        <v>72</v>
      </c>
      <c r="G45" s="6">
        <v>5</v>
      </c>
    </row>
    <row r="46" spans="1:8">
      <c r="C46" s="37">
        <f>QUARTILE(C6:C45,3)</f>
        <v>1</v>
      </c>
      <c r="D46" t="s">
        <v>14</v>
      </c>
      <c r="G46" s="34">
        <v>5</v>
      </c>
      <c r="H46" t="s">
        <v>77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I6" sqref="I6:I7"/>
    </sheetView>
  </sheetViews>
  <sheetFormatPr baseColWidth="10" defaultRowHeight="15"/>
  <cols>
    <col min="4" max="4" width="21.7109375" customWidth="1"/>
    <col min="9" max="9" width="16.5703125" bestFit="1" customWidth="1"/>
    <col min="10" max="10" width="20.5703125" bestFit="1" customWidth="1"/>
    <col min="11" max="11" width="14.28515625" bestFit="1" customWidth="1"/>
  </cols>
  <sheetData>
    <row r="1" spans="1:11">
      <c r="A1" s="1" t="s">
        <v>0</v>
      </c>
      <c r="C1" t="s">
        <v>38</v>
      </c>
    </row>
    <row r="2" spans="1:11">
      <c r="A2" s="1" t="s">
        <v>1</v>
      </c>
      <c r="C2" t="s">
        <v>39</v>
      </c>
    </row>
    <row r="3" spans="1:11">
      <c r="A3" s="1" t="s">
        <v>2</v>
      </c>
      <c r="B3" s="2"/>
      <c r="C3" s="2">
        <v>40360</v>
      </c>
      <c r="G3" t="s">
        <v>75</v>
      </c>
    </row>
    <row r="4" spans="1:11">
      <c r="A4" s="1" t="s">
        <v>3</v>
      </c>
      <c r="C4" t="s">
        <v>20</v>
      </c>
      <c r="G4" t="s">
        <v>76</v>
      </c>
    </row>
    <row r="5" spans="1:11">
      <c r="A5" s="3" t="s">
        <v>4</v>
      </c>
      <c r="B5" s="3" t="s">
        <v>5</v>
      </c>
      <c r="C5" s="3" t="s">
        <v>134</v>
      </c>
      <c r="D5" s="4" t="s">
        <v>7</v>
      </c>
      <c r="F5" s="18"/>
      <c r="G5" s="13" t="s">
        <v>78</v>
      </c>
      <c r="I5" s="20" t="s">
        <v>79</v>
      </c>
      <c r="J5" s="32" t="s">
        <v>136</v>
      </c>
      <c r="K5" s="33" t="s">
        <v>80</v>
      </c>
    </row>
    <row r="6" spans="1:11">
      <c r="A6">
        <v>0</v>
      </c>
      <c r="B6">
        <v>100</v>
      </c>
      <c r="C6">
        <v>0</v>
      </c>
      <c r="D6" s="5" t="s">
        <v>59</v>
      </c>
      <c r="G6">
        <v>5</v>
      </c>
      <c r="I6" t="s">
        <v>145</v>
      </c>
      <c r="J6">
        <f>PERCENTILE(C6:C30,0.75)</f>
        <v>0</v>
      </c>
      <c r="K6">
        <v>5</v>
      </c>
    </row>
    <row r="7" spans="1:11">
      <c r="A7">
        <v>100</v>
      </c>
      <c r="B7">
        <v>200</v>
      </c>
      <c r="C7">
        <v>0</v>
      </c>
      <c r="G7">
        <v>5</v>
      </c>
      <c r="I7" t="s">
        <v>146</v>
      </c>
      <c r="J7">
        <f>PERCENTILE(C31:C61,0.75)</f>
        <v>7</v>
      </c>
      <c r="K7" s="40">
        <v>4</v>
      </c>
    </row>
    <row r="8" spans="1:11">
      <c r="A8">
        <v>200</v>
      </c>
      <c r="B8">
        <v>300</v>
      </c>
      <c r="C8">
        <v>0</v>
      </c>
      <c r="G8">
        <v>5</v>
      </c>
    </row>
    <row r="9" spans="1:11">
      <c r="A9">
        <v>300</v>
      </c>
      <c r="B9">
        <v>400</v>
      </c>
      <c r="C9">
        <v>0</v>
      </c>
      <c r="G9">
        <v>5</v>
      </c>
    </row>
    <row r="10" spans="1:11">
      <c r="A10">
        <v>400</v>
      </c>
      <c r="B10">
        <v>500</v>
      </c>
      <c r="C10">
        <v>0</v>
      </c>
      <c r="G10">
        <v>5</v>
      </c>
    </row>
    <row r="11" spans="1:11">
      <c r="A11">
        <v>500</v>
      </c>
      <c r="B11">
        <v>600</v>
      </c>
      <c r="C11">
        <v>0</v>
      </c>
      <c r="G11">
        <v>5</v>
      </c>
    </row>
    <row r="12" spans="1:11">
      <c r="A12">
        <v>600</v>
      </c>
      <c r="B12">
        <v>700</v>
      </c>
      <c r="C12">
        <v>0</v>
      </c>
      <c r="G12">
        <v>5</v>
      </c>
    </row>
    <row r="13" spans="1:11">
      <c r="A13">
        <v>700</v>
      </c>
      <c r="B13">
        <v>800</v>
      </c>
      <c r="C13">
        <v>0</v>
      </c>
      <c r="G13">
        <v>5</v>
      </c>
    </row>
    <row r="14" spans="1:11">
      <c r="A14">
        <v>800</v>
      </c>
      <c r="B14">
        <v>900</v>
      </c>
      <c r="C14">
        <v>0</v>
      </c>
      <c r="G14">
        <v>5</v>
      </c>
    </row>
    <row r="15" spans="1:11">
      <c r="A15">
        <v>900</v>
      </c>
      <c r="B15">
        <v>1000</v>
      </c>
      <c r="C15">
        <v>0</v>
      </c>
      <c r="G15">
        <v>5</v>
      </c>
    </row>
    <row r="16" spans="1:11">
      <c r="A16">
        <v>1000</v>
      </c>
      <c r="B16">
        <v>1100</v>
      </c>
      <c r="C16">
        <v>0</v>
      </c>
      <c r="G16">
        <v>5</v>
      </c>
    </row>
    <row r="17" spans="1:7">
      <c r="A17">
        <v>1100</v>
      </c>
      <c r="B17">
        <v>1200</v>
      </c>
      <c r="C17">
        <v>0</v>
      </c>
      <c r="G17">
        <v>5</v>
      </c>
    </row>
    <row r="18" spans="1:7">
      <c r="A18">
        <v>1200</v>
      </c>
      <c r="B18">
        <v>1300</v>
      </c>
      <c r="C18">
        <v>0</v>
      </c>
      <c r="G18">
        <v>5</v>
      </c>
    </row>
    <row r="19" spans="1:7">
      <c r="A19">
        <v>1300</v>
      </c>
      <c r="B19">
        <v>1400</v>
      </c>
      <c r="C19">
        <v>0</v>
      </c>
      <c r="G19">
        <v>5</v>
      </c>
    </row>
    <row r="20" spans="1:7">
      <c r="A20">
        <v>1400</v>
      </c>
      <c r="B20">
        <v>1500</v>
      </c>
      <c r="C20">
        <v>0</v>
      </c>
      <c r="G20">
        <v>5</v>
      </c>
    </row>
    <row r="21" spans="1:7">
      <c r="A21">
        <v>1500</v>
      </c>
      <c r="B21">
        <v>1600</v>
      </c>
      <c r="C21">
        <v>0</v>
      </c>
      <c r="G21">
        <v>5</v>
      </c>
    </row>
    <row r="22" spans="1:7">
      <c r="A22">
        <v>1600</v>
      </c>
      <c r="B22">
        <v>1700</v>
      </c>
      <c r="C22">
        <v>0</v>
      </c>
      <c r="G22">
        <v>5</v>
      </c>
    </row>
    <row r="23" spans="1:7">
      <c r="A23">
        <v>1700</v>
      </c>
      <c r="B23">
        <v>1800</v>
      </c>
      <c r="C23">
        <v>1</v>
      </c>
      <c r="G23">
        <v>5</v>
      </c>
    </row>
    <row r="24" spans="1:7">
      <c r="A24">
        <v>1800</v>
      </c>
      <c r="B24">
        <v>1900</v>
      </c>
      <c r="C24">
        <v>3</v>
      </c>
      <c r="G24">
        <v>5</v>
      </c>
    </row>
    <row r="25" spans="1:7">
      <c r="A25">
        <v>1900</v>
      </c>
      <c r="B25">
        <v>2000</v>
      </c>
      <c r="C25">
        <v>1</v>
      </c>
      <c r="G25">
        <v>5</v>
      </c>
    </row>
    <row r="26" spans="1:7">
      <c r="A26">
        <v>2000</v>
      </c>
      <c r="B26">
        <v>2100</v>
      </c>
      <c r="C26">
        <v>0</v>
      </c>
      <c r="G26">
        <v>5</v>
      </c>
    </row>
    <row r="27" spans="1:7">
      <c r="A27">
        <v>2100</v>
      </c>
      <c r="B27">
        <v>2200</v>
      </c>
      <c r="C27">
        <v>0</v>
      </c>
      <c r="G27">
        <v>5</v>
      </c>
    </row>
    <row r="28" spans="1:7">
      <c r="A28">
        <v>2200</v>
      </c>
      <c r="B28">
        <v>2300</v>
      </c>
      <c r="C28">
        <v>0</v>
      </c>
      <c r="G28">
        <v>5</v>
      </c>
    </row>
    <row r="29" spans="1:7">
      <c r="A29">
        <v>2300</v>
      </c>
      <c r="B29">
        <v>2400</v>
      </c>
      <c r="C29">
        <v>0</v>
      </c>
      <c r="G29">
        <v>5</v>
      </c>
    </row>
    <row r="30" spans="1:7">
      <c r="A30">
        <v>2400</v>
      </c>
      <c r="B30">
        <v>2500</v>
      </c>
      <c r="C30">
        <v>1</v>
      </c>
      <c r="G30">
        <v>5</v>
      </c>
    </row>
    <row r="31" spans="1:7">
      <c r="A31">
        <v>2500</v>
      </c>
      <c r="B31">
        <v>2600</v>
      </c>
      <c r="C31">
        <v>0</v>
      </c>
      <c r="G31">
        <v>5</v>
      </c>
    </row>
    <row r="32" spans="1:7">
      <c r="A32">
        <v>2600</v>
      </c>
      <c r="B32">
        <v>2700</v>
      </c>
      <c r="C32">
        <v>1</v>
      </c>
      <c r="G32">
        <v>5</v>
      </c>
    </row>
    <row r="33" spans="1:7">
      <c r="A33">
        <v>2700</v>
      </c>
      <c r="B33">
        <v>2800</v>
      </c>
      <c r="C33">
        <v>2</v>
      </c>
      <c r="G33">
        <v>5</v>
      </c>
    </row>
    <row r="34" spans="1:7">
      <c r="A34">
        <v>2800</v>
      </c>
      <c r="B34">
        <v>2900</v>
      </c>
      <c r="C34">
        <v>2</v>
      </c>
      <c r="G34">
        <v>5</v>
      </c>
    </row>
    <row r="35" spans="1:7">
      <c r="A35">
        <v>2900</v>
      </c>
      <c r="B35">
        <v>3000</v>
      </c>
      <c r="C35">
        <v>2</v>
      </c>
      <c r="G35">
        <v>5</v>
      </c>
    </row>
    <row r="36" spans="1:7">
      <c r="A36">
        <v>3000</v>
      </c>
      <c r="B36">
        <v>3100</v>
      </c>
      <c r="C36">
        <v>3</v>
      </c>
      <c r="G36">
        <v>5</v>
      </c>
    </row>
    <row r="37" spans="1:7">
      <c r="A37">
        <v>3100</v>
      </c>
      <c r="B37">
        <v>3200</v>
      </c>
      <c r="C37">
        <v>2</v>
      </c>
      <c r="G37">
        <v>5</v>
      </c>
    </row>
    <row r="38" spans="1:7">
      <c r="A38">
        <v>3200</v>
      </c>
      <c r="B38">
        <v>3300</v>
      </c>
      <c r="C38">
        <v>4</v>
      </c>
      <c r="G38">
        <v>5</v>
      </c>
    </row>
    <row r="39" spans="1:7">
      <c r="A39">
        <v>3300</v>
      </c>
      <c r="B39">
        <v>3400</v>
      </c>
      <c r="C39">
        <v>3</v>
      </c>
      <c r="G39">
        <v>5</v>
      </c>
    </row>
    <row r="40" spans="1:7">
      <c r="A40">
        <v>3400</v>
      </c>
      <c r="B40">
        <v>3500</v>
      </c>
      <c r="C40">
        <v>3</v>
      </c>
      <c r="G40">
        <v>5</v>
      </c>
    </row>
    <row r="41" spans="1:7">
      <c r="A41">
        <v>3500</v>
      </c>
      <c r="B41">
        <v>3600</v>
      </c>
      <c r="C41">
        <v>3</v>
      </c>
      <c r="G41">
        <v>5</v>
      </c>
    </row>
    <row r="42" spans="1:7">
      <c r="A42">
        <v>3600</v>
      </c>
      <c r="B42">
        <v>3700</v>
      </c>
      <c r="C42">
        <v>3</v>
      </c>
      <c r="G42">
        <v>5</v>
      </c>
    </row>
    <row r="43" spans="1:7">
      <c r="A43">
        <v>3700</v>
      </c>
      <c r="B43">
        <v>3800</v>
      </c>
      <c r="C43">
        <v>2</v>
      </c>
      <c r="G43">
        <v>5</v>
      </c>
    </row>
    <row r="44" spans="1:7">
      <c r="A44">
        <v>3800</v>
      </c>
      <c r="B44">
        <v>3900</v>
      </c>
      <c r="C44">
        <v>2</v>
      </c>
      <c r="G44">
        <v>5</v>
      </c>
    </row>
    <row r="45" spans="1:7">
      <c r="A45">
        <v>3900</v>
      </c>
      <c r="B45">
        <v>4000</v>
      </c>
      <c r="C45">
        <v>6</v>
      </c>
      <c r="G45">
        <v>4</v>
      </c>
    </row>
    <row r="46" spans="1:7">
      <c r="A46">
        <v>4000</v>
      </c>
      <c r="B46">
        <v>4100</v>
      </c>
      <c r="C46">
        <v>5</v>
      </c>
      <c r="G46">
        <v>5</v>
      </c>
    </row>
    <row r="47" spans="1:7">
      <c r="A47">
        <v>4100</v>
      </c>
      <c r="B47">
        <v>4200</v>
      </c>
      <c r="C47">
        <v>7</v>
      </c>
      <c r="G47">
        <v>4</v>
      </c>
    </row>
    <row r="48" spans="1:7">
      <c r="A48">
        <v>4200</v>
      </c>
      <c r="B48">
        <v>4300</v>
      </c>
      <c r="C48">
        <v>7</v>
      </c>
      <c r="G48">
        <v>4</v>
      </c>
    </row>
    <row r="49" spans="1:8">
      <c r="A49">
        <v>4300</v>
      </c>
      <c r="B49">
        <v>4400</v>
      </c>
      <c r="C49">
        <v>6</v>
      </c>
      <c r="G49">
        <v>4</v>
      </c>
    </row>
    <row r="50" spans="1:8">
      <c r="A50">
        <v>4400</v>
      </c>
      <c r="B50">
        <v>4500</v>
      </c>
      <c r="C50">
        <v>10</v>
      </c>
      <c r="G50">
        <v>3</v>
      </c>
    </row>
    <row r="51" spans="1:8">
      <c r="A51">
        <v>4500</v>
      </c>
      <c r="B51">
        <v>4600</v>
      </c>
      <c r="C51">
        <v>9</v>
      </c>
      <c r="G51">
        <v>3</v>
      </c>
    </row>
    <row r="52" spans="1:8">
      <c r="A52">
        <v>4600</v>
      </c>
      <c r="B52">
        <v>4700</v>
      </c>
      <c r="C52">
        <v>7</v>
      </c>
      <c r="G52">
        <v>4</v>
      </c>
    </row>
    <row r="53" spans="1:8">
      <c r="A53">
        <v>4700</v>
      </c>
      <c r="B53">
        <v>4800</v>
      </c>
      <c r="C53">
        <v>7</v>
      </c>
      <c r="G53">
        <v>4</v>
      </c>
    </row>
    <row r="54" spans="1:8">
      <c r="A54">
        <v>4800</v>
      </c>
      <c r="B54">
        <v>4900</v>
      </c>
      <c r="C54">
        <v>11</v>
      </c>
      <c r="G54">
        <v>3</v>
      </c>
    </row>
    <row r="55" spans="1:8">
      <c r="A55">
        <v>4900</v>
      </c>
      <c r="B55">
        <v>5000</v>
      </c>
      <c r="C55">
        <v>7</v>
      </c>
      <c r="G55">
        <v>4</v>
      </c>
    </row>
    <row r="56" spans="1:8">
      <c r="A56">
        <v>5000</v>
      </c>
      <c r="B56">
        <v>5100</v>
      </c>
      <c r="C56">
        <v>6</v>
      </c>
      <c r="G56">
        <v>4</v>
      </c>
    </row>
    <row r="57" spans="1:8">
      <c r="A57">
        <v>5100</v>
      </c>
      <c r="B57">
        <v>5200</v>
      </c>
      <c r="C57">
        <v>8</v>
      </c>
      <c r="G57">
        <v>4</v>
      </c>
    </row>
    <row r="58" spans="1:8">
      <c r="A58">
        <v>5200</v>
      </c>
      <c r="B58">
        <v>5300</v>
      </c>
      <c r="C58">
        <v>9</v>
      </c>
      <c r="G58">
        <v>3</v>
      </c>
    </row>
    <row r="59" spans="1:8">
      <c r="A59">
        <v>5300</v>
      </c>
      <c r="B59">
        <v>5400</v>
      </c>
      <c r="C59">
        <v>6</v>
      </c>
      <c r="G59">
        <v>4</v>
      </c>
    </row>
    <row r="60" spans="1:8">
      <c r="A60">
        <v>5400</v>
      </c>
      <c r="B60">
        <v>5500</v>
      </c>
      <c r="C60">
        <v>7</v>
      </c>
      <c r="G60">
        <v>4</v>
      </c>
    </row>
    <row r="61" spans="1:8">
      <c r="A61">
        <v>5500</v>
      </c>
      <c r="B61">
        <v>5638</v>
      </c>
      <c r="C61">
        <v>6</v>
      </c>
      <c r="G61" s="35">
        <v>4</v>
      </c>
    </row>
    <row r="62" spans="1:8">
      <c r="C62" s="11">
        <f>QUARTILE(C6:C61,3)</f>
        <v>6</v>
      </c>
      <c r="D62" t="s">
        <v>14</v>
      </c>
      <c r="G62" s="31">
        <f>AVERAGE(G6:G61)</f>
        <v>4.6428571428571432</v>
      </c>
      <c r="H62" t="s">
        <v>77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30</vt:i4>
      </vt:variant>
    </vt:vector>
  </HeadingPairs>
  <TitlesOfParts>
    <vt:vector size="30" baseType="lpstr">
      <vt:lpstr>Klassengrenzen</vt:lpstr>
      <vt:lpstr>Friedrichgraben_58482_414</vt:lpstr>
      <vt:lpstr>Friedrichgraben_58482_415</vt:lpstr>
      <vt:lpstr>Brück-Neuendorfer Kanal</vt:lpstr>
      <vt:lpstr>Kuhwischgraben</vt:lpstr>
      <vt:lpstr>Nuthegraben</vt:lpstr>
      <vt:lpstr>Wittbrietzener Upstallgraben</vt:lpstr>
      <vt:lpstr>Neuendorfer Randgraben</vt:lpstr>
      <vt:lpstr>Abfanggraben</vt:lpstr>
      <vt:lpstr>Buchholzer Hauptgraben</vt:lpstr>
      <vt:lpstr>Salzgraben</vt:lpstr>
      <vt:lpstr>Berkenb.Schöpfwerksgraben</vt:lpstr>
      <vt:lpstr>Dobrikower Seegraben</vt:lpstr>
      <vt:lpstr>Strassgraben</vt:lpstr>
      <vt:lpstr>Fauler Graben</vt:lpstr>
      <vt:lpstr>Graben 560</vt:lpstr>
      <vt:lpstr>Graben 550</vt:lpstr>
      <vt:lpstr>Rottstocker Kanal</vt:lpstr>
      <vt:lpstr>Rehdenbach</vt:lpstr>
      <vt:lpstr>Pfeffergraben</vt:lpstr>
      <vt:lpstr>Nieplitz_5848_145</vt:lpstr>
      <vt:lpstr>Nieplitz_5848_147</vt:lpstr>
      <vt:lpstr>Nieplitz_5848_149</vt:lpstr>
      <vt:lpstr>Bardenitzer_Fließ</vt:lpstr>
      <vt:lpstr>Pfefferfließ_418</vt:lpstr>
      <vt:lpstr>Pfefferfließ_419</vt:lpstr>
      <vt:lpstr>Pfefferfließ_420</vt:lpstr>
      <vt:lpstr>Schlalacher_Mühlengraben</vt:lpstr>
      <vt:lpstr>Rietzer_Mühlenbach</vt:lpstr>
      <vt:lpstr>Nieplitz_5848_152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christian</cp:lastModifiedBy>
  <dcterms:created xsi:type="dcterms:W3CDTF">2010-07-14T09:07:11Z</dcterms:created>
  <dcterms:modified xsi:type="dcterms:W3CDTF">2012-10-23T09:19:07Z</dcterms:modified>
</cp:coreProperties>
</file>